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encias_n_9º1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<sst xmlns="http://schemas.openxmlformats.org/spreadsheetml/2006/main" uniqueCount="95">
  <si>
    <t>Ciencias_naturales_biologia</t>
  </si>
  <si>
    <t xml:space="preserve">INSTITUCIÓN EDUCATIVA </t>
  </si>
  <si>
    <t>CARLOS VIECO ORTIZ</t>
  </si>
  <si>
    <t>APROBADO POR RESOLUCIÓN 16732 DEL 20 DE DICIEMBRE DE 2010</t>
  </si>
  <si>
    <t>CODIGO ICFES N. 161802 NIT 900419075-7  -  105001001881</t>
  </si>
  <si>
    <t>PLANILLA DIGITACIÓN DE NOTAS 9°1 PERIODO 1-Ciencias_naturales_biologia</t>
  </si>
  <si>
    <t>Si no hay Actividades disponibles en el sistema debe digitarlas en la siguiente área de texto, enumerando cada una de ellas y haciendo enter para el cambio de linea, que correspondería a enumerar una nueva actividad (Ejemplo: 1- Tarea, 2- Consulta, 3-Exámen, entre otros.). Es importante enumerarlas, pues el estudiante o padre de familia desde el portal visualizará durante el periodo cada una de sus notas.</t>
  </si>
  <si>
    <t>COGNITIVO
1. TALLER GENETICA MENDELIANA
2. QUIZ GENETICA GENERAL
3. EVALUACION INSTRUMENTOS DE LABORATORIO
3. EVALUACIÓN SÍNTESIS DE PROTEÍNAS
PROCEDIMENTAL
RESPUESTAS OGM
TALLER OGM
EVALUACION ARBOL GENEALOGICO Y GRUPOS SANGUINEOS
ACTITUDINAL
ACTITUD DEL ESTUDIANTE 
BOTELLAS</t>
  </si>
  <si>
    <t>Conceptual</t>
  </si>
  <si>
    <t>Procedimental</t>
  </si>
  <si>
    <t>Quiz-Procedimental</t>
  </si>
  <si>
    <t>Actitudinal</t>
  </si>
  <si>
    <t>Autoevaluacion</t>
  </si>
  <si>
    <t>PORCENTAJES PARA CADA ACTIVIDAD</t>
  </si>
  <si>
    <t>T</t>
  </si>
  <si>
    <t>Si desea que el sistema promedie las notas deje los porcentajes en blanco.</t>
  </si>
  <si>
    <t>COD</t>
  </si>
  <si>
    <t>CHEQUEO</t>
  </si>
  <si>
    <t>INDICADOR</t>
  </si>
  <si>
    <t>SUPERIOR:Siempre clasifica organismos en grupos taxonómicos de acuerdo con sus características celulares.
ALTO: Casi siempre clasifica organismos en grupos taxonómicos de acuerdo con sus características celulares.
BÁSICO: Algunas veces clasifica organismos en grupos taxonómicos de acuerdo con sus características celulares.
BAJO: Casi nunca clasifica organismos en grupos taxonómicos de acuerdo con sus características celulares.</t>
  </si>
  <si>
    <t>SUPERIOR:Siempre establece compara los modelos que explican el comportamiento de gases ideales y reales
ALTO: Casi siempre compara los modelos que explican el comportamiento de gases ideales y reales
BÁSICO: Algunas veces compara los modelos que explican el comportamiento de gases ideales y reales
BAJO: Casi nunca compara los modelos que explican el comportamiento de gases ideales y reales</t>
  </si>
  <si>
    <t>SUPERIOR:Siempre establece identifica productos que pueden tener diferentes niveles de pH y explico algunos de sus usos en actividades cotidianas.
ALTO: Casi siempre identifica productos que pueden tener diferentes niveles de pH y explico algunos de sus usos en actividades cotidianas.
BÁSICO: Algunas veces identifica productos que pueden tener diferentes niveles de pH y explico algunos de sus usos en actividades cotidianas.
BAJO: Casi nunca identifica productos que pueden tener diferentes niveles de pH y explico algunos de sus usos en actividades cotidianas.</t>
  </si>
  <si>
    <t>SUPERIOR:Siempre establece relaciones cuantitativas entre los componentes de una solución
ALTO: Casi siempre establece relaciones cuantitativas entre los componentes de una solución
BÁSICO: Algunas veces establece relaciones cuantitativas entre los componentes de una solución
BAJO: Casi nunca establece relaciones cuantitativas entre los componentes de una solución</t>
  </si>
  <si>
    <t>SUPERIOR:Siempre establece relaciones entre las variables de estado en un sistema termodinámico para predecir cambios físicos y químicos y las expreso matemáticamente.
ALTO: Casi siempre establece relaciones entre las variables de estado en un sistema termodinámico para predecir cambios físicos y químicos y las expreso matemáticamente.
BÁSICO: Algunas veces establece relaciones entre las variables de estado en un sistema termodinámico para predecir cambios físicos y químicos y las expreso matemáticamente.
BAJO: Casi nunca establece relaciones entre las variables de estado en un sistema termodinámico para predecir cambios físicos y químicos y las expreso matemáticamente.</t>
  </si>
  <si>
    <t>SUPERIOR:Siempre identifica la importancia del pH en la elaboración de productos de uso cotidiano y en la proliferación de microorganismos.
ALTO: Casi siempre identifica la importancia del pH en la elaboración de productos de uso cotidiano y en la proliferación de microorganismos.
BÁSICO: Algunas veces identifica la importancia del pH en la elaboración de productos de uso cotidiano y en la proliferación de microorganismos.
BAJO: Casi nunca identifica la importancia del pH en la elaboración de productos de uso cotidiano y en la proliferación de microorganismos.</t>
  </si>
  <si>
    <t>SUPERIOR:Siempre muestra respeto por los diferentes puntos de vista de sus compañeros y compañeras
ALTO: Casi siempre muestra respeto por los diferentes puntos de vista de sus compañeros y compañeras
BÁSICO: Algunas veces muestra respeto por los diferentes puntos de vista de sus compañeros y compañeras
BAJO: Casi nunca muestra respeto por los diferentes puntos de vista de sus compañeros y compañeras</t>
  </si>
  <si>
    <t>SUPERIOR:Siempre propone alternativas de clasificación de algunos organismos de difícil ubicación taxonómica.
ALTO: Casi siempre propone alternativas de clasificación de algunos organismos de difícil ubicación taxonómica.
BÁSICO: Algunas veces propone alternativas de clasificación de algunos organismos de difícil ubicación taxonómica.
BAJO: Casi nunca propone alternativas de clasificación de algunos organismos de difícil ubicación taxonómica.</t>
  </si>
  <si>
    <t>SUPERIOR:Siempre propone y argumenta soluciones a situaciones problema, comparar con los demás y con las teorías científicas y dar crédito correspondiente
ALTO: Casi siempre propone y argumenta soluciones a situaciones problema, comparar con los demás y con las teorías científicas y dar crédito correspondiente
BÁSICO: Algunas veces propone y argumenta soluciones a situaciones problema, comparar con los demás y con las teorías científicas y dar crédito correspondiente
BAJO: Casi nunca propone y argumenta soluciones a situaciones problema, comparar con los demás y con las teorías científicas y dar crédito correspondiente</t>
  </si>
  <si>
    <t xml:space="preserve">SUPERIOR:Siempre protege la biodiversidad a partir de la reutilización, clasificación y uso consciente de los residuos sólidos. 
ALTO: Casi siempre protege la biodiversidad a partir de la reutilización, clasificación y uso consciente de los residuos sólidos. 
BÁSICO: Algunas veces protege la biodiversidad a partir de la reutilización, clasificación y uso consciente de los residuos sólidos. 
BAJO: Casi nunca protege la biodiversidad a partir de la reutilización, clasificación y uso consciente de los residuos sólidos. </t>
  </si>
  <si>
    <t>-</t>
  </si>
  <si>
    <t>N°</t>
  </si>
  <si>
    <t>CÓDIGO</t>
  </si>
  <si>
    <t>APELLIDOS Y NOMBRE</t>
  </si>
  <si>
    <t>Nota 1</t>
  </si>
  <si>
    <t>Nota 2</t>
  </si>
  <si>
    <t>Nota 3</t>
  </si>
  <si>
    <t>Nota 4</t>
  </si>
  <si>
    <t>Nota 5</t>
  </si>
  <si>
    <t>Nota 6</t>
  </si>
  <si>
    <t>Nota 7</t>
  </si>
  <si>
    <t>Nota 8</t>
  </si>
  <si>
    <t>Nota 9</t>
  </si>
  <si>
    <t>Nota 10</t>
  </si>
  <si>
    <t>Nota 11</t>
  </si>
  <si>
    <t>Nota 12</t>
  </si>
  <si>
    <t>DEFINITIVA</t>
  </si>
  <si>
    <t>PM</t>
  </si>
  <si>
    <t>ASISTENCIA</t>
  </si>
  <si>
    <t>OBSERVACIONES</t>
  </si>
  <si>
    <t>AGUDELO CAÑAS SANTIAGO</t>
  </si>
  <si>
    <t>ARISTIZABAL GOMEZ SANTIAGO</t>
  </si>
  <si>
    <t>CARDENAS HENAO DAMIAN ANDRES</t>
  </si>
  <si>
    <t>CARDOZO MONTIEL MARIA JOSE</t>
  </si>
  <si>
    <t>CHAVARRIA PEREZ MONICA ALEJANDRA</t>
  </si>
  <si>
    <t>CORTES TABORDA LUIS MIGUEL</t>
  </si>
  <si>
    <t>CUESTA GIRALDO DAILER</t>
  </si>
  <si>
    <t>DIAZ BLANCO JUAN PABLO</t>
  </si>
  <si>
    <t>DIAZ CAÑAS ANA MARIA</t>
  </si>
  <si>
    <t>ESCOBAR ROSALES MAIBELYN ALEJANDRA</t>
  </si>
  <si>
    <t>FRANCO VELASQUEZ JACKELINE</t>
  </si>
  <si>
    <t>GARCIA QUIROS DAYANA</t>
  </si>
  <si>
    <t>GAVIRIA MEJIA MARIA JOSE</t>
  </si>
  <si>
    <t>GIL ARISTIZABAL MARYELI</t>
  </si>
  <si>
    <t>GOMEZ SALDARRIAGA  MIGUEL ANGEL</t>
  </si>
  <si>
    <t>LLOREDA VERGARA BREINER ANDRES</t>
  </si>
  <si>
    <t>LOPEZ MENA MARYORI JOHANA</t>
  </si>
  <si>
    <t>LOPEZ TORO JUAN FELIPE</t>
  </si>
  <si>
    <t>LOPEZ VILORIA DEYNER ANDRES</t>
  </si>
  <si>
    <t>MEZA ECHAVARRIA SOFIA</t>
  </si>
  <si>
    <t>MONSALVE ORTEGA SARA</t>
  </si>
  <si>
    <t>MOSQUERA ORTIZ KATTY PAOLA</t>
  </si>
  <si>
    <t>MUÑOZ BEDOYA SNEYDER</t>
  </si>
  <si>
    <t xml:space="preserve">MUÑOZ CANO DULCE MARÍA </t>
  </si>
  <si>
    <t>MUÑOZ CASTAÑEDA SANTIAGO</t>
  </si>
  <si>
    <t>MUÑOZ VARGAS JONATHAN ANDRES</t>
  </si>
  <si>
    <t>ORTIZ CARDONA SANTIAGO</t>
  </si>
  <si>
    <t>ORTIZ GOMEZ MARIA CAMILA</t>
  </si>
  <si>
    <t>OSPINA MURILLO SEBASTIAN</t>
  </si>
  <si>
    <t>PULGARIN SERNA FELIPE</t>
  </si>
  <si>
    <t>QUINTERO CARO WENDY DAHYANA</t>
  </si>
  <si>
    <t>RAMIREZ VELASQUEZ SARA STEFANY</t>
  </si>
  <si>
    <t>RESTREPO RESTREPO ALEXANDER</t>
  </si>
  <si>
    <t>RODRIGUEZ ALVAREZ LAURA ANDREA</t>
  </si>
  <si>
    <t>RODRIGUEZ SERNA KAREN</t>
  </si>
  <si>
    <t>SANCHEZ QUINTERO ANGELY MANUELA</t>
  </si>
  <si>
    <t>TANGARIFE URREGO CHRISTIAN FERNEY</t>
  </si>
  <si>
    <t>TORO LOPEZ JUAN PABLO</t>
  </si>
  <si>
    <t>VALENCIA MOSQUERA KATERINE</t>
  </si>
  <si>
    <t>VARELA DURAN TATIANA ANDREA</t>
  </si>
  <si>
    <t>VARGAS RODRIGUEZ MARLLY KATHERINE</t>
  </si>
  <si>
    <t>VELASQUEZ BEDOYA JERONIMO</t>
  </si>
  <si>
    <t>VELASQUEZ GONZALEZ JUAN JOSE</t>
  </si>
  <si>
    <t>VILLA GIRALDO MIGUEL ANGEL</t>
  </si>
  <si>
    <t>ZAPATA ARROYAVE JUAN CAMILO</t>
  </si>
  <si>
    <t>ZULUAGA GRACIANO BRAULIO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</si>
</sst>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FFFFFF"/>
        </stop>
        <stop position="1">
          <color rgb="A2A2A2"/>
        </stop>
      </gradientFill>
    </fill>
    <fill>
      <patternFill patternType="solid">
        <fgColor rgb="FFFFFFFF"/>
        <bgColor rgb="FF000000"/>
      </patternFill>
    </fill>
    <fill>
      <patternFill patternType="solid">
        <fgColor rgb="FFCCFDCD"/>
        <bgColor rgb="FF000000"/>
      </patternFill>
    </fill>
    <fill>
      <patternFill patternType="solid">
        <fgColor rgb="FFA6DCFD"/>
        <bgColor rgb="FF000000"/>
      </patternFill>
    </fill>
  </fills>
  <borders count="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90" wrapText="true" shrinkToFit="false"/>
    </xf>
    <xf xfId="0" fontId="2" numFmtId="0" fillId="2" borderId="2" applyFont="1" applyNumberFormat="0" applyFill="1" applyBorder="1" applyAlignment="1">
      <alignment horizontal="center" vertical="center" textRotation="90" wrapText="true" shrinkToFit="false"/>
    </xf>
    <xf xfId="0" fontId="2" numFmtId="0" fillId="2" borderId="5" applyFont="1" applyNumberFormat="0" applyFill="1" applyBorder="1" applyAlignment="1">
      <alignment horizontal="center" vertical="center" textRotation="90" wrapText="true" shrinkToFit="false"/>
    </xf>
    <xf xfId="0" fontId="3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3" borderId="0" applyFont="1" applyNumberFormat="0" applyFill="1" applyBorder="0" applyAlignment="1">
      <alignment horizontal="center" vertical="center" textRotation="0" wrapText="true" shrinkToFit="false"/>
    </xf>
    <xf xfId="0" fontId="4" numFmtId="0" fillId="3" borderId="0" applyFont="1" applyNumberFormat="0" applyFill="1" applyBorder="0" applyAlignment="1">
      <alignment horizontal="center" vertical="center" textRotation="0" wrapText="true" shrinkToFit="false"/>
    </xf>
    <xf xfId="0" fontId="4" numFmtId="0" fillId="3" borderId="0" applyFont="1" applyNumberFormat="0" applyFill="1" applyBorder="0" applyAlignment="1">
      <alignment horizontal="center" vertical="center" textRotation="0" wrapText="true" shrinkToFit="false"/>
    </xf>
    <xf xfId="0" fontId="4" numFmtId="0" fillId="3" borderId="0" applyFont="1" applyNumberFormat="0" applyFill="1" applyBorder="0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6" numFmtId="0" fillId="0" borderId="6" applyFont="1" applyNumberFormat="0" applyFill="0" applyBorder="1" applyAlignment="0">
      <alignment horizontal="general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center" textRotation="0" wrapText="true" shrinkToFit="false"/>
    </xf>
    <xf xfId="0" fontId="6" numFmtId="164" fillId="4" borderId="6" applyFont="1" applyNumberFormat="1" applyFill="1" applyBorder="1" applyAlignment="1">
      <alignment horizontal="center" vertical="center" textRotation="0" wrapText="true" shrinkToFit="false"/>
    </xf>
    <xf xfId="0" fontId="6" numFmtId="164" fillId="4" borderId="6" applyFont="1" applyNumberFormat="1" applyFill="1" applyBorder="1" applyAlignment="1">
      <alignment horizontal="center" vertical="center" textRotation="0" wrapText="true" shrinkToFit="false"/>
    </xf>
    <xf xfId="0" fontId="6" numFmtId="164" fillId="4" borderId="6" applyFont="1" applyNumberFormat="1" applyFill="1" applyBorder="1" applyAlignment="1">
      <alignment horizontal="center" vertical="center" textRotation="0" wrapText="true" shrinkToFit="false"/>
    </xf>
    <xf xfId="0" fontId="6" numFmtId="164" fillId="4" borderId="6" applyFont="1" applyNumberFormat="1" applyFill="1" applyBorder="1" applyAlignment="1">
      <alignment horizontal="center" vertical="center" textRotation="0" wrapText="true" shrinkToFit="false"/>
    </xf>
    <xf xfId="0" fontId="6" numFmtId="0" fillId="5" borderId="6" applyFont="1" applyNumberFormat="0" applyFill="1" applyBorder="1" applyAlignment="1">
      <alignment horizontal="center" vertical="center" textRotation="0" wrapText="true" shrinkToFit="false"/>
    </xf>
    <xf xfId="0" fontId="6" numFmtId="164" fillId="5" borderId="6" applyFont="1" applyNumberFormat="1" applyFill="1" applyBorder="1" applyAlignment="1">
      <alignment horizontal="center" vertical="center" textRotation="0" wrapText="true" shrinkToFit="false"/>
    </xf>
    <xf xfId="0" fontId="6" numFmtId="0" fillId="0" borderId="6" applyFont="1" applyNumberFormat="0" applyFill="0" applyBorder="1" applyAlignment="1">
      <alignment horizontal="general" vertical="bottom" textRotation="0" wrapText="true" shrinkToFit="false"/>
    </xf>
    <xf xfId="0" fontId="6" numFmtId="0" fillId="0" borderId="6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6" numFmtId="0" fillId="0" borderId="6" applyFont="1" applyNumberFormat="0" applyFill="0" applyBorder="1" applyAlignment="1" applyProtection="true">
      <alignment horizontal="center" vertical="center" textRotation="0" wrapText="true" shrinkToFit="false"/>
      <protection locked="false"/>
    </xf>
    <xf xfId="0" fontId="6" numFmtId="0" fillId="0" borderId="6" applyFont="1" applyNumberFormat="0" applyFill="0" applyBorder="1" applyAlignment="1" applyProtection="true">
      <alignment horizontal="center" vertical="center" textRotation="0" wrapText="true" shrinkToFit="false"/>
      <protection locked="false"/>
    </xf>
    <xf xfId="0" fontId="6" numFmtId="0" fillId="0" borderId="6" applyFont="1" applyNumberFormat="0" applyFill="0" applyBorder="1" applyAlignment="1" applyProtection="true">
      <alignment horizontal="center" vertical="center" textRotation="0" wrapText="true" shrinkToFit="false"/>
      <protection locked="false"/>
    </xf>
    <xf xfId="0" fontId="6" numFmtId="0" fillId="0" borderId="6" applyFont="1" applyNumberFormat="0" applyFill="0" applyBorder="1" applyAlignment="1" applyProtection="true">
      <alignment horizontal="center" vertical="center" textRotation="0" wrapText="true" shrinkToFit="false"/>
      <protection locked="false"/>
    </xf>
    <xf xfId="0" fontId="6" numFmtId="0" fillId="0" borderId="6" applyFont="1" applyNumberFormat="0" applyFill="0" applyBorder="1" applyAlignment="1" applyProtection="true">
      <alignment horizontal="center" vertical="center" textRotation="0" wrapText="true" shrinkToFit="false"/>
      <protection locked="false"/>
    </xf>
    <xf xfId="0" fontId="6" numFmtId="0" fillId="0" borderId="6" applyFont="1" applyNumberFormat="0" applyFill="0" applyBorder="1" applyAlignment="1" applyProtection="true">
      <alignment horizontal="center" vertical="center" textRotation="0" wrapText="true" shrinkToFit="false"/>
      <protection locked="false"/>
    </xf>
    <xf xfId="0" fontId="6" numFmtId="0" fillId="0" borderId="6" applyFont="1" applyNumberFormat="0" applyFill="0" applyBorder="1" applyAlignment="1" applyProtection="true">
      <alignment horizontal="center" vertical="center" textRotation="0" wrapText="true" shrinkToFit="false"/>
      <protection locked="false"/>
    </xf>
    <xf xfId="0" fontId="6" numFmtId="0" fillId="0" borderId="6" applyFont="1" applyNumberFormat="0" applyFill="0" applyBorder="1" applyAlignment="1" applyProtection="true">
      <alignment horizontal="center" vertical="center" textRotation="0" wrapText="true" shrinkToFit="false"/>
      <protection locked="false"/>
    </xf>
    <xf xfId="0" fontId="6" numFmtId="0" fillId="0" borderId="6" applyFont="1" applyNumberFormat="0" applyFill="0" applyBorder="1" applyAlignment="1" applyProtection="true">
      <alignment horizontal="center" vertical="center" textRotation="0" wrapText="true" shrinkToFit="false"/>
      <protection locked="false"/>
    </xf>
    <xf xfId="0" fontId="6" numFmtId="0" fillId="0" borderId="6" applyFont="1" applyNumberFormat="0" applyFill="0" applyBorder="1" applyAlignment="1" applyProtection="true">
      <alignment horizontal="center" vertical="center" textRotation="0" wrapText="true" shrinkToFit="false"/>
      <protection locked="false"/>
    </xf>
    <xf xfId="0" fontId="6" numFmtId="0" fillId="0" borderId="6" applyFont="1" applyNumberFormat="0" applyFill="0" applyBorder="1" applyAlignment="1" applyProtection="true">
      <alignment horizontal="center" vertical="center" textRotation="0" wrapText="true" shrinkToFit="false"/>
      <protection locked="false"/>
    </xf>
    <xf xfId="0" fontId="6" numFmtId="0" fillId="0" borderId="6" applyFont="1" applyNumberFormat="0" applyFill="0" applyBorder="1" applyAlignment="1" applyProtection="true">
      <alignment horizontal="center" vertical="center" textRotation="0" wrapText="true" shrinkToFit="false"/>
      <protection locked="false"/>
    </xf>
    <xf xfId="0" fontId="6" numFmtId="0" fillId="0" borderId="6" applyFont="1" applyNumberFormat="0" applyFill="0" applyBorder="1" applyAlignment="1" applyProtection="true">
      <alignment horizontal="center" vertical="center" textRotation="0" wrapText="true" shrinkToFit="false"/>
      <protection locked="false"/>
    </xf>
    <xf xfId="0" fontId="6" numFmtId="0" fillId="0" borderId="6" applyFont="1" applyNumberFormat="0" applyFill="0" applyBorder="1" applyAlignment="1" applyProtection="true">
      <alignment horizontal="center" vertical="center" textRotation="0" wrapText="true" shrinkToFit="false"/>
      <protection locked="false"/>
    </xf>
    <xf xfId="0" fontId="6" numFmtId="0" fillId="0" borderId="6" applyFont="1" applyNumberFormat="0" applyFill="0" applyBorder="1" applyAlignment="1" applyProtection="true">
      <alignment horizontal="center" vertical="center" textRotation="0" wrapText="true" shrinkToFit="false"/>
      <protection locked="false"/>
    </xf>
    <xf xfId="0" fontId="6" numFmtId="164" fillId="4" borderId="6" applyFont="1" applyNumberFormat="1" applyFill="1" applyBorder="1" applyAlignment="1" applyProtection="true">
      <alignment horizontal="center" vertical="center" textRotation="0" wrapText="true" shrinkToFit="false"/>
      <protection locked="false"/>
    </xf>
    <xf xfId="0" fontId="6" numFmtId="0" fillId="0" borderId="6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6" applyFont="1" applyNumberFormat="0" applyFill="0" applyBorder="1" applyAlignment="1" applyProtection="true">
      <alignment horizontal="center" vertical="center" textRotation="0" wrapText="true" shrinkToFit="false"/>
      <protection locked="false"/>
    </xf>
    <xf xfId="0" fontId="6" numFmtId="0" fillId="0" borderId="6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164" fillId="0" borderId="6" applyFont="1" applyNumberFormat="1" applyFill="0" applyBorder="1" applyAlignment="1" applyProtection="true">
      <alignment horizontal="center" vertical="center" textRotation="0" wrapText="true" shrinkToFit="false"/>
      <protection locked="false"/>
    </xf>
    <xf xfId="0" fontId="6" numFmtId="0" fillId="0" borderId="6" applyFont="1" applyNumberFormat="0" applyFill="0" applyBorder="1" applyAlignment="1" applyProtection="true">
      <alignment horizontal="center" vertical="center" textRotation="0" wrapText="true" shrinkToFit="false"/>
      <protection locked="false"/>
    </xf>
  </cellXfs>
  <cellStyles count="1">
    <cellStyle name="Normal" xfId="0" builtinId="0"/>
  </cellStyles>
  <dxfs count="2">
    <dxf>
      <font>
        <color rgb="FFFF0000"/>
      </font>
      <numFmt numFmtId="164" formatCode="General"/>
      <alignment/>
      <border/>
    </dxf>
    <dxf>
      <font>
        <color rgb="FF000000"/>
      </font>
      <numFmt numFmtId="164" formatCode="General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27acbe49991d84042d8e907f9b754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47725" cy="85725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YZ72"/>
  <sheetViews>
    <sheetView tabSelected="1" workbookViewId="0" showGridLines="true" showRowColHeaders="1">
      <selection activeCell="BW27" sqref="BW27"/>
    </sheetView>
  </sheetViews>
  <sheetFormatPr defaultRowHeight="14.4" outlineLevelRow="0" outlineLevelCol="0"/>
  <cols>
    <col min="2" max="2" width="9.283447000000001" bestFit="true" customWidth="true" style="0"/>
    <col min="3" max="3" width="44.703369" bestFit="true" customWidth="true" style="0"/>
    <col min="1" max="1" width="4" customWidth="true" style="0"/>
    <col min="75" max="75" width="4.5" customWidth="true" style="0"/>
    <col min="76" max="76" width="4.5" customWidth="true" style="0"/>
    <col min="77" max="77" width="4.5" hidden="true" customWidth="true" style="0"/>
    <col min="4" max="4" width="4.5" customWidth="true" style="0"/>
    <col min="5" max="5" width="4.5" customWidth="true" style="0"/>
    <col min="6" max="6" width="4.5" customWidth="true" style="0"/>
    <col min="7" max="7" width="4.5" customWidth="true" style="0"/>
    <col min="8" max="8" width="4.5" hidden="true" customWidth="true" style="0"/>
    <col min="9" max="9" width="4.5" hidden="true" customWidth="true" style="0"/>
    <col min="10" max="10" width="4.5" hidden="true" customWidth="true" style="0"/>
    <col min="11" max="11" width="4.5" hidden="true" customWidth="true" style="0"/>
    <col min="12" max="12" width="4.5" hidden="true" customWidth="true" style="0"/>
    <col min="13" max="13" width="4.5" hidden="true" customWidth="true" style="0"/>
    <col min="14" max="14" width="4.5" hidden="true" customWidth="true" style="0"/>
    <col min="15" max="15" width="4.5" hidden="true" customWidth="true" style="0"/>
    <col min="16" max="16" width="4.5" customWidth="true" style="0"/>
    <col min="17" max="17" width="4.5" customWidth="true" style="0"/>
    <col min="18" max="18" width="4.5" customWidth="true" style="0"/>
    <col min="19" max="19" width="4.5" customWidth="true" style="0"/>
    <col min="20" max="20" width="4.5" hidden="true" customWidth="true" style="0"/>
    <col min="21" max="21" width="4.5" hidden="true" customWidth="true" style="0"/>
    <col min="22" max="22" width="4.5" hidden="true" customWidth="true" style="0"/>
    <col min="23" max="23" width="4.5" hidden="true" customWidth="true" style="0"/>
    <col min="24" max="24" width="4.5" hidden="true" customWidth="true" style="0"/>
    <col min="25" max="25" width="4.5" hidden="true" customWidth="true" style="0"/>
    <col min="26" max="26" width="4.5" hidden="true" customWidth="true" style="0"/>
    <col min="27" max="27" width="4.5" hidden="true" customWidth="true" style="0"/>
    <col min="28" max="28" width="4.5" hidden="true" customWidth="true" style="0"/>
    <col min="29" max="29" width="4.5" customWidth="true" style="0"/>
    <col min="30" max="30" width="4.5" customWidth="true" style="0"/>
    <col min="31" max="31" width="4.5" customWidth="true" style="0"/>
    <col min="32" max="32" width="4.5" customWidth="true" style="0"/>
    <col min="33" max="33" width="4.5" customWidth="true" style="0"/>
    <col min="34" max="34" width="4.5" hidden="true" customWidth="true" style="0"/>
    <col min="35" max="35" width="4.5" hidden="true" customWidth="true" style="0"/>
    <col min="36" max="36" width="4.5" hidden="true" customWidth="true" style="0"/>
    <col min="37" max="37" width="4.5" hidden="true" customWidth="true" style="0"/>
    <col min="38" max="38" width="4.5" hidden="true" customWidth="true" style="0"/>
    <col min="39" max="39" width="4.5" hidden="true" customWidth="true" style="0"/>
    <col min="40" max="40" width="4.5" hidden="true" customWidth="true" style="0"/>
    <col min="41" max="41" width="4.5" hidden="true" customWidth="true" style="0"/>
    <col min="42" max="42" width="4.5" customWidth="true" style="0"/>
    <col min="43" max="43" width="4.5" customWidth="true" style="0"/>
    <col min="44" max="44" width="4.5" customWidth="true" style="0"/>
    <col min="45" max="45" width="4.5" customWidth="true" style="0"/>
    <col min="46" max="46" width="4.5" customWidth="true" style="0"/>
    <col min="47" max="47" width="4.5" hidden="true" customWidth="true" style="0"/>
    <col min="48" max="48" width="4.5" hidden="true" customWidth="true" style="0"/>
    <col min="49" max="49" width="4.5" hidden="true" customWidth="true" style="0"/>
    <col min="50" max="50" width="4.5" hidden="true" customWidth="true" style="0"/>
    <col min="51" max="51" width="4.5" hidden="true" customWidth="true" style="0"/>
    <col min="52" max="52" width="4.5" hidden="true" customWidth="true" style="0"/>
    <col min="53" max="53" width="4.5" hidden="true" customWidth="true" style="0"/>
    <col min="54" max="54" width="4.5" hidden="true" customWidth="true" style="0"/>
    <col min="55" max="55" width="4.5" customWidth="true" style="0"/>
    <col min="56" max="56" width="4.5" hidden="true" customWidth="true" style="0"/>
    <col min="57" max="57" width="4.5" hidden="true" customWidth="true" style="0"/>
    <col min="58" max="58" width="4.5" hidden="true" customWidth="true" style="0"/>
    <col min="59" max="59" width="4.5" hidden="true" customWidth="true" style="0"/>
    <col min="60" max="60" width="4.5" hidden="true" customWidth="true" style="0"/>
    <col min="61" max="61" width="4.5" hidden="true" customWidth="true" style="0"/>
    <col min="62" max="62" width="4.5" hidden="true" customWidth="true" style="0"/>
    <col min="63" max="63" width="4.5" hidden="true" customWidth="true" style="0"/>
    <col min="64" max="64" width="4.5" hidden="true" customWidth="true" style="0"/>
    <col min="65" max="65" width="4.5" hidden="true" customWidth="true" style="0"/>
    <col min="66" max="66" width="4.5" hidden="true" customWidth="true" style="0"/>
    <col min="67" max="67" width="4.5" hidden="true" customWidth="true" style="0"/>
    <col min="68" max="68" width="4.5" customWidth="true" style="0"/>
    <col min="69" max="69" width="4.5" hidden="true" customWidth="true" style="0"/>
    <col min="70" max="70" width="4.5" hidden="true" customWidth="true" style="0"/>
    <col min="71" max="71" width="4.5" hidden="true" customWidth="true" style="0"/>
    <col min="72" max="72" width="4.5" hidden="true" customWidth="true" style="0"/>
    <col min="73" max="73" width="4.5" hidden="true" customWidth="true" style="0"/>
    <col min="74" max="74" width="4.5" customWidth="true" style="0"/>
    <col min="78" max="78" width="4.5" customWidth="true" style="0"/>
    <col min="79" max="79" width="4.5" customWidth="true" style="0"/>
    <col min="80" max="80" width="4.5" customWidth="true" style="0"/>
    <col min="81" max="81" width="4.5" customWidth="true" style="0"/>
    <col min="82" max="82" width="4.5" customWidth="true" style="0"/>
    <col min="83" max="83" width="4.5" customWidth="true" style="0"/>
    <col min="84" max="84" width="4.5" customWidth="true" style="0"/>
    <col min="85" max="85" width="4.5" customWidth="true" style="0"/>
    <col min="86" max="86" width="4.5" customWidth="true" style="0"/>
    <col min="87" max="87" width="4.5" customWidth="true" style="0"/>
    <col min="88" max="88" width="4.5" customWidth="true" style="0"/>
    <col min="89" max="89" width="4.5" customWidth="true" style="0"/>
    <col min="90" max="90" width="4.5" customWidth="true" style="0"/>
    <col min="91" max="91" width="4.5" customWidth="true" style="0"/>
    <col min="92" max="92" width="4.5" customWidth="true" style="0"/>
    <col min="93" max="93" width="4.5" customWidth="true" style="0"/>
    <col min="94" max="94" width="4.5" customWidth="true" style="0"/>
    <col min="95" max="95" width="4.5" customWidth="true" style="0"/>
    <col min="96" max="96" width="4.5" customWidth="true" style="0"/>
    <col min="97" max="97" width="4.5" customWidth="true" style="0"/>
    <col min="98" max="98" width="4.5" customWidth="true" style="0"/>
    <col min="99" max="99" width="4.5" customWidth="true" style="0"/>
    <col min="100" max="100" width="4.5" customWidth="true" style="0"/>
    <col min="101" max="101" width="4.5" customWidth="true" style="0"/>
    <col min="102" max="102" width="4.5" customWidth="true" style="0"/>
    <col min="103" max="103" width="4.5" customWidth="true" style="0"/>
    <col min="104" max="104" width="4.5" customWidth="true" style="0"/>
    <col min="105" max="105" width="4.5" customWidth="true" style="0"/>
    <col min="106" max="106" width="4.5" customWidth="true" style="0"/>
    <col min="107" max="107" width="4.5" customWidth="true" style="0"/>
    <col min="108" max="108" width="4.5" customWidth="true" style="0"/>
    <col min="109" max="109" width="4.5" customWidth="true" style="0"/>
    <col min="110" max="110" width="4.5" customWidth="true" style="0"/>
    <col min="111" max="111" width="4.5" customWidth="true" style="0"/>
    <col min="112" max="112" width="4.5" customWidth="true" style="0"/>
    <col min="113" max="113" width="4.5" customWidth="true" style="0"/>
    <col min="114" max="114" width="4.5" customWidth="true" style="0"/>
    <col min="115" max="115" width="4.5" customWidth="true" style="0"/>
    <col min="116" max="116" width="4.5" customWidth="true" style="0"/>
    <col min="117" max="117" width="4.5" customWidth="true" style="0"/>
    <col min="118" max="118" width="4.5" customWidth="true" style="0"/>
    <col min="119" max="119" width="4.5" customWidth="true" style="0"/>
    <col min="120" max="120" width="4.5" customWidth="true" style="0"/>
    <col min="121" max="121" width="4.5" customWidth="true" style="0"/>
    <col min="122" max="122" width="4.5" customWidth="true" style="0"/>
    <col min="123" max="123" width="4.5" customWidth="true" style="0"/>
    <col min="124" max="124" width="4.5" customWidth="true" style="0"/>
    <col min="125" max="125" width="4.5" customWidth="true" style="0"/>
    <col min="126" max="126" width="4.5" customWidth="true" style="0"/>
    <col min="127" max="127" width="4.5" customWidth="true" style="0"/>
    <col min="128" max="128" width="4.5" customWidth="true" style="0"/>
    <col min="129" max="129" width="4.5" customWidth="true" style="0"/>
    <col min="130" max="130" width="4.5" customWidth="true" style="0"/>
    <col min="131" max="131" width="4.5" customWidth="true" style="0"/>
    <col min="132" max="132" width="4.5" customWidth="true" style="0"/>
    <col min="133" max="133" width="4.5" customWidth="true" style="0"/>
    <col min="134" max="134" width="4.5" customWidth="true" style="0"/>
    <col min="135" max="135" width="4.5" customWidth="true" style="0"/>
    <col min="136" max="136" width="4.5" customWidth="true" style="0"/>
    <col min="137" max="137" width="4.5" customWidth="true" style="0"/>
    <col min="138" max="138" width="4.5" customWidth="true" style="0"/>
    <col min="139" max="139" width="4.5" customWidth="true" style="0"/>
    <col min="140" max="140" width="4.5" customWidth="true" style="0"/>
    <col min="141" max="141" width="4.5" customWidth="true" style="0"/>
    <col min="142" max="142" width="4.5" customWidth="true" style="0"/>
    <col min="143" max="143" width="4.5" customWidth="true" style="0"/>
    <col min="144" max="144" width="4.5" customWidth="true" style="0"/>
    <col min="145" max="145" width="4.5" customWidth="true" style="0"/>
    <col min="146" max="146" width="4.5" customWidth="true" style="0"/>
    <col min="147" max="147" width="4.5" customWidth="true" style="0"/>
    <col min="148" max="148" width="4.5" customWidth="true" style="0"/>
    <col min="149" max="149" width="4.5" customWidth="true" style="0"/>
    <col min="150" max="150" width="4.5" customWidth="true" style="0"/>
    <col min="151" max="151" width="4.5" customWidth="true" style="0"/>
    <col min="152" max="152" width="4.5" customWidth="true" style="0"/>
    <col min="153" max="153" width="4.5" customWidth="true" style="0"/>
    <col min="154" max="154" width="4.5" customWidth="true" style="0"/>
    <col min="155" max="155" width="4.5" customWidth="true" style="0"/>
    <col min="156" max="156" width="4.5" customWidth="true" style="0"/>
    <col min="157" max="157" width="4.5" customWidth="true" style="0"/>
    <col min="158" max="158" width="4.5" customWidth="true" style="0"/>
    <col min="159" max="159" width="4.5" customWidth="true" style="0"/>
    <col min="160" max="160" width="4.5" customWidth="true" style="0"/>
    <col min="161" max="161" width="4.5" customWidth="true" style="0"/>
    <col min="162" max="162" width="4.5" customWidth="true" style="0"/>
    <col min="163" max="163" width="4.5" customWidth="true" style="0"/>
    <col min="164" max="164" width="4.5" customWidth="true" style="0"/>
    <col min="165" max="165" width="4.5" customWidth="true" style="0"/>
    <col min="166" max="166" width="4.5" customWidth="true" style="0"/>
    <col min="167" max="167" width="4.5" customWidth="true" style="0"/>
    <col min="168" max="168" width="4.5" customWidth="true" style="0"/>
    <col min="169" max="169" width="4.5" customWidth="true" style="0"/>
    <col min="170" max="170" width="4.5" customWidth="true" style="0"/>
    <col min="171" max="171" width="4.5" customWidth="true" style="0"/>
    <col min="172" max="172" width="4.5" customWidth="true" style="0"/>
    <col min="173" max="173" width="4.5" customWidth="true" style="0"/>
    <col min="174" max="174" width="4.5" customWidth="true" style="0"/>
    <col min="175" max="175" width="4.5" customWidth="true" style="0"/>
    <col min="176" max="176" width="4.5" customWidth="true" style="0"/>
    <col min="177" max="177" width="4.5" customWidth="true" style="0"/>
    <col min="178" max="178" width="4.5" customWidth="true" style="0"/>
    <col min="179" max="179" width="4.5" customWidth="true" style="0"/>
    <col min="180" max="180" width="4.5" customWidth="true" style="0"/>
    <col min="181" max="181" width="4.5" customWidth="true" style="0"/>
    <col min="182" max="182" width="4.5" customWidth="true" style="0"/>
    <col min="183" max="183" width="4.5" customWidth="true" style="0"/>
    <col min="184" max="184" width="4.5" customWidth="true" style="0"/>
    <col min="185" max="185" width="4.5" customWidth="true" style="0"/>
    <col min="186" max="186" width="4.5" customWidth="true" style="0"/>
    <col min="187" max="187" width="4.5" customWidth="true" style="0"/>
    <col min="188" max="188" width="4.5" customWidth="true" style="0"/>
    <col min="189" max="189" width="4.5" customWidth="true" style="0"/>
    <col min="190" max="190" width="4.5" customWidth="true" style="0"/>
    <col min="191" max="191" width="4.5" customWidth="true" style="0"/>
    <col min="192" max="192" width="4.5" customWidth="true" style="0"/>
    <col min="193" max="193" width="4.5" customWidth="true" style="0"/>
    <col min="194" max="194" width="4.5" customWidth="true" style="0"/>
    <col min="195" max="195" width="4.5" customWidth="true" style="0"/>
    <col min="196" max="196" width="4.5" customWidth="true" style="0"/>
    <col min="197" max="197" width="4.5" customWidth="true" style="0"/>
    <col min="198" max="198" width="4.5" customWidth="true" style="0"/>
    <col min="199" max="199" width="4.5" customWidth="true" style="0"/>
    <col min="200" max="200" width="4.5" customWidth="true" style="0"/>
    <col min="201" max="201" width="4.5" customWidth="true" style="0"/>
    <col min="202" max="202" width="4.5" customWidth="true" style="0"/>
    <col min="203" max="203" width="4.5" customWidth="true" style="0"/>
    <col min="204" max="204" width="4.5" customWidth="true" style="0"/>
    <col min="205" max="205" width="4.5" customWidth="true" style="0"/>
    <col min="206" max="206" width="4.5" customWidth="true" style="0"/>
    <col min="207" max="207" width="4.5" customWidth="true" style="0"/>
    <col min="208" max="208" width="4.5" customWidth="true" style="0"/>
    <col min="209" max="209" width="4.5" customWidth="true" style="0"/>
    <col min="210" max="210" width="4.5" customWidth="true" style="0"/>
    <col min="211" max="211" width="4.5" customWidth="true" style="0"/>
    <col min="212" max="212" width="4.5" customWidth="true" style="0"/>
    <col min="213" max="213" width="4.5" customWidth="true" style="0"/>
    <col min="214" max="214" width="4.5" customWidth="true" style="0"/>
    <col min="215" max="215" width="4.5" customWidth="true" style="0"/>
    <col min="216" max="216" width="4.5" customWidth="true" style="0"/>
    <col min="217" max="217" width="4.5" customWidth="true" style="0"/>
    <col min="218" max="218" width="4.5" customWidth="true" style="0"/>
    <col min="219" max="219" width="4.5" customWidth="true" style="0"/>
    <col min="220" max="220" width="4.5" customWidth="true" style="0"/>
    <col min="221" max="221" width="4.5" customWidth="true" style="0"/>
    <col min="222" max="222" width="4.5" customWidth="true" style="0"/>
    <col min="223" max="223" width="4.5" customWidth="true" style="0"/>
    <col min="224" max="224" width="4.5" customWidth="true" style="0"/>
    <col min="225" max="225" width="4.5" customWidth="true" style="0"/>
    <col min="226" max="226" width="4.5" customWidth="true" style="0"/>
    <col min="227" max="227" width="4.5" customWidth="true" style="0"/>
    <col min="228" max="228" width="4.5" customWidth="true" style="0"/>
    <col min="229" max="229" width="4.5" customWidth="true" style="0"/>
    <col min="230" max="230" width="4.5" customWidth="true" style="0"/>
    <col min="231" max="231" width="4.5" customWidth="true" style="0"/>
    <col min="232" max="232" width="4.5" customWidth="true" style="0"/>
    <col min="233" max="233" width="4.5" customWidth="true" style="0"/>
    <col min="234" max="234" width="4.5" customWidth="true" style="0"/>
    <col min="235" max="235" width="4.5" customWidth="true" style="0"/>
    <col min="236" max="236" width="4.5" customWidth="true" style="0"/>
    <col min="237" max="237" width="4.5" customWidth="true" style="0"/>
    <col min="238" max="238" width="4.5" customWidth="true" style="0"/>
    <col min="239" max="239" width="4.5" customWidth="true" style="0"/>
    <col min="240" max="240" width="4.5" customWidth="true" style="0"/>
    <col min="241" max="241" width="4.5" customWidth="true" style="0"/>
    <col min="242" max="242" width="4.5" customWidth="true" style="0"/>
    <col min="243" max="243" width="4.5" customWidth="true" style="0"/>
    <col min="244" max="244" width="4.5" customWidth="true" style="0"/>
    <col min="245" max="245" width="4.5" customWidth="true" style="0"/>
    <col min="246" max="246" width="4.5" customWidth="true" style="0"/>
    <col min="247" max="247" width="4.5" customWidth="true" style="0"/>
    <col min="248" max="248" width="4.5" customWidth="true" style="0"/>
    <col min="249" max="249" width="4.5" customWidth="true" style="0"/>
    <col min="250" max="250" width="4.5" customWidth="true" style="0"/>
    <col min="251" max="251" width="4.5" customWidth="true" style="0"/>
    <col min="252" max="252" width="4.5" customWidth="true" style="0"/>
    <col min="253" max="253" width="4.5" customWidth="true" style="0"/>
    <col min="254" max="254" width="4.5" customWidth="true" style="0"/>
    <col min="255" max="255" width="4.5" customWidth="true" style="0"/>
    <col min="256" max="256" width="4.5" customWidth="true" style="0"/>
    <col min="257" max="257" width="4.5" customWidth="true" style="0"/>
    <col min="258" max="258" width="4.5" customWidth="true" style="0"/>
    <col min="259" max="259" width="4.5" customWidth="true" style="0"/>
    <col min="260" max="260" width="4.5" customWidth="true" style="0"/>
    <col min="261" max="261" width="4.5" customWidth="true" style="0"/>
    <col min="262" max="262" width="4.5" customWidth="true" style="0"/>
    <col min="263" max="263" width="4.5" customWidth="true" style="0"/>
    <col min="264" max="264" width="4.5" customWidth="true" style="0"/>
    <col min="265" max="265" width="4.5" customWidth="true" style="0"/>
    <col min="266" max="266" width="4.5" customWidth="true" style="0"/>
    <col min="267" max="267" width="4.5" customWidth="true" style="0"/>
    <col min="268" max="268" width="4.5" customWidth="true" style="0"/>
    <col min="269" max="269" width="4.5" customWidth="true" style="0"/>
    <col min="270" max="270" width="4.5" customWidth="true" style="0"/>
    <col min="271" max="271" width="4.5" customWidth="true" style="0"/>
    <col min="272" max="272" width="4.5" customWidth="true" style="0"/>
    <col min="273" max="273" width="4.5" customWidth="true" style="0"/>
    <col min="274" max="274" width="4.5" customWidth="true" style="0"/>
    <col min="275" max="275" width="4.5" customWidth="true" style="0"/>
    <col min="276" max="276" width="4.5" customWidth="true" style="0"/>
    <col min="277" max="277" width="4.5" customWidth="true" style="0"/>
    <col min="278" max="278" width="4.5" customWidth="true" style="0"/>
    <col min="279" max="279" width="4.5" customWidth="true" style="0"/>
    <col min="280" max="280" width="4.5" customWidth="true" style="0"/>
    <col min="281" max="281" width="4.5" customWidth="true" style="0"/>
    <col min="282" max="282" width="4.5" customWidth="true" style="0"/>
    <col min="283" max="283" width="4.5" customWidth="true" style="0"/>
    <col min="284" max="284" width="4.5" customWidth="true" style="0"/>
    <col min="285" max="285" width="4.5" customWidth="true" style="0"/>
    <col min="286" max="286" width="4.5" customWidth="true" style="0"/>
    <col min="287" max="287" width="4.5" customWidth="true" style="0"/>
    <col min="288" max="288" width="4.5" customWidth="true" style="0"/>
    <col min="289" max="289" width="4.5" customWidth="true" style="0"/>
    <col min="290" max="290" width="4.5" customWidth="true" style="0"/>
    <col min="291" max="291" width="4.5" customWidth="true" style="0"/>
    <col min="292" max="292" width="4.5" customWidth="true" style="0"/>
    <col min="293" max="293" width="4.5" customWidth="true" style="0"/>
    <col min="294" max="294" width="4.5" customWidth="true" style="0"/>
    <col min="295" max="295" width="4.5" customWidth="true" style="0"/>
    <col min="296" max="296" width="4.5" customWidth="true" style="0"/>
    <col min="297" max="297" width="4.5" customWidth="true" style="0"/>
    <col min="298" max="298" width="4.5" customWidth="true" style="0"/>
    <col min="299" max="299" width="4.5" customWidth="true" style="0"/>
    <col min="300" max="300" width="4.5" customWidth="true" style="0"/>
    <col min="301" max="301" width="4.5" customWidth="true" style="0"/>
    <col min="302" max="302" width="4.5" customWidth="true" style="0"/>
    <col min="303" max="303" width="4.5" customWidth="true" style="0"/>
    <col min="304" max="304" width="4.5" customWidth="true" style="0"/>
    <col min="305" max="305" width="4.5" customWidth="true" style="0"/>
    <col min="306" max="306" width="4.5" customWidth="true" style="0"/>
    <col min="307" max="307" width="4.5" customWidth="true" style="0"/>
    <col min="308" max="308" width="4.5" customWidth="true" style="0"/>
    <col min="309" max="309" width="4.5" customWidth="true" style="0"/>
    <col min="310" max="310" width="4.5" customWidth="true" style="0"/>
    <col min="311" max="311" width="4.5" customWidth="true" style="0"/>
    <col min="312" max="312" width="4.5" customWidth="true" style="0"/>
    <col min="313" max="313" width="4.5" customWidth="true" style="0"/>
    <col min="314" max="314" width="4.5" customWidth="true" style="0"/>
    <col min="315" max="315" width="4.5" customWidth="true" style="0"/>
    <col min="316" max="316" width="4.5" customWidth="true" style="0"/>
    <col min="317" max="317" width="4.5" customWidth="true" style="0"/>
    <col min="318" max="318" width="4.5" customWidth="true" style="0"/>
    <col min="319" max="319" width="4.5" customWidth="true" style="0"/>
    <col min="320" max="320" width="4.5" customWidth="true" style="0"/>
    <col min="321" max="321" width="4.5" customWidth="true" style="0"/>
    <col min="322" max="322" width="4.5" customWidth="true" style="0"/>
    <col min="323" max="323" width="4.5" customWidth="true" style="0"/>
    <col min="324" max="324" width="4.5" customWidth="true" style="0"/>
    <col min="325" max="325" width="4.5" customWidth="true" style="0"/>
    <col min="326" max="326" width="4.5" customWidth="true" style="0"/>
    <col min="327" max="327" width="4.5" customWidth="true" style="0"/>
    <col min="328" max="328" width="4.5" customWidth="true" style="0"/>
    <col min="329" max="329" width="4.5" customWidth="true" style="0"/>
    <col min="330" max="330" width="4.5" customWidth="true" style="0"/>
    <col min="331" max="331" width="4.5" customWidth="true" style="0"/>
    <col min="332" max="332" width="4.5" customWidth="true" style="0"/>
    <col min="333" max="333" width="4.5" customWidth="true" style="0"/>
    <col min="334" max="334" width="4.5" customWidth="true" style="0"/>
    <col min="335" max="335" width="4.5" customWidth="true" style="0"/>
    <col min="336" max="336" width="4.5" customWidth="true" style="0"/>
    <col min="337" max="337" width="4.5" customWidth="true" style="0"/>
    <col min="338" max="338" width="4.5" customWidth="true" style="0"/>
    <col min="339" max="339" width="4.5" customWidth="true" style="0"/>
    <col min="340" max="340" width="4.5" customWidth="true" style="0"/>
    <col min="341" max="341" width="4.5" customWidth="true" style="0"/>
    <col min="342" max="342" width="4.5" customWidth="true" style="0"/>
    <col min="343" max="343" width="4.5" customWidth="true" style="0"/>
    <col min="344" max="344" width="4.5" customWidth="true" style="0"/>
    <col min="345" max="345" width="4.5" customWidth="true" style="0"/>
    <col min="346" max="346" width="4.5" customWidth="true" style="0"/>
    <col min="347" max="347" width="4.5" customWidth="true" style="0"/>
    <col min="348" max="348" width="4.5" customWidth="true" style="0"/>
    <col min="349" max="349" width="4.5" customWidth="true" style="0"/>
    <col min="350" max="350" width="4.5" customWidth="true" style="0"/>
    <col min="351" max="351" width="4.5" customWidth="true" style="0"/>
    <col min="352" max="352" width="4.5" customWidth="true" style="0"/>
    <col min="353" max="353" width="4.5" customWidth="true" style="0"/>
    <col min="354" max="354" width="4.5" customWidth="true" style="0"/>
    <col min="355" max="355" width="4.5" customWidth="true" style="0"/>
    <col min="356" max="356" width="4.5" customWidth="true" style="0"/>
    <col min="357" max="357" width="4.5" customWidth="true" style="0"/>
    <col min="358" max="358" width="4.5" customWidth="true" style="0"/>
    <col min="359" max="359" width="4.5" customWidth="true" style="0"/>
    <col min="360" max="360" width="4.5" customWidth="true" style="0"/>
    <col min="361" max="361" width="4.5" customWidth="true" style="0"/>
    <col min="362" max="362" width="4.5" customWidth="true" style="0"/>
    <col min="363" max="363" width="4.5" customWidth="true" style="0"/>
    <col min="364" max="364" width="4.5" customWidth="true" style="0"/>
    <col min="365" max="365" width="4.5" customWidth="true" style="0"/>
    <col min="366" max="366" width="4.5" customWidth="true" style="0"/>
    <col min="367" max="367" width="4.5" customWidth="true" style="0"/>
    <col min="368" max="368" width="4.5" customWidth="true" style="0"/>
    <col min="369" max="369" width="4.5" customWidth="true" style="0"/>
    <col min="370" max="370" width="4.5" customWidth="true" style="0"/>
    <col min="371" max="371" width="4.5" customWidth="true" style="0"/>
    <col min="372" max="372" width="4.5" customWidth="true" style="0"/>
    <col min="373" max="373" width="4.5" customWidth="true" style="0"/>
    <col min="374" max="374" width="4.5" customWidth="true" style="0"/>
    <col min="375" max="375" width="4.5" customWidth="true" style="0"/>
    <col min="376" max="376" width="4.5" customWidth="true" style="0"/>
    <col min="377" max="377" width="4.5" customWidth="true" style="0"/>
    <col min="378" max="378" width="4.5" customWidth="true" style="0"/>
    <col min="379" max="379" width="4.5" customWidth="true" style="0"/>
    <col min="380" max="380" width="4.5" customWidth="true" style="0"/>
    <col min="381" max="381" width="4.5" customWidth="true" style="0"/>
    <col min="382" max="382" width="4.5" customWidth="true" style="0"/>
    <col min="383" max="383" width="4.5" customWidth="true" style="0"/>
    <col min="384" max="384" width="4.5" customWidth="true" style="0"/>
    <col min="385" max="385" width="4.5" customWidth="true" style="0"/>
    <col min="386" max="386" width="4.5" customWidth="true" style="0"/>
    <col min="387" max="387" width="4.5" customWidth="true" style="0"/>
    <col min="388" max="388" width="4.5" customWidth="true" style="0"/>
    <col min="389" max="389" width="4.5" customWidth="true" style="0"/>
    <col min="390" max="390" width="4.5" customWidth="true" style="0"/>
    <col min="391" max="391" width="4.5" customWidth="true" style="0"/>
    <col min="392" max="392" width="4.5" customWidth="true" style="0"/>
    <col min="393" max="393" width="4.5" customWidth="true" style="0"/>
    <col min="394" max="394" width="4.5" customWidth="true" style="0"/>
    <col min="395" max="395" width="4.5" customWidth="true" style="0"/>
    <col min="396" max="396" width="4.5" customWidth="true" style="0"/>
    <col min="397" max="397" width="4.5" customWidth="true" style="0"/>
    <col min="398" max="398" width="4.5" customWidth="true" style="0"/>
    <col min="399" max="399" width="4.5" customWidth="true" style="0"/>
    <col min="400" max="400" width="4.5" customWidth="true" style="0"/>
    <col min="401" max="401" width="4.5" customWidth="true" style="0"/>
    <col min="402" max="402" width="4.5" customWidth="true" style="0"/>
    <col min="403" max="403" width="4.5" customWidth="true" style="0"/>
    <col min="404" max="404" width="4.5" customWidth="true" style="0"/>
    <col min="405" max="405" width="4.5" customWidth="true" style="0"/>
    <col min="406" max="406" width="4.5" customWidth="true" style="0"/>
    <col min="407" max="407" width="4.5" customWidth="true" style="0"/>
    <col min="408" max="408" width="4.5" customWidth="true" style="0"/>
    <col min="409" max="409" width="4.5" customWidth="true" style="0"/>
    <col min="410" max="410" width="4.5" customWidth="true" style="0"/>
    <col min="411" max="411" width="4.5" customWidth="true" style="0"/>
    <col min="412" max="412" width="4.5" customWidth="true" style="0"/>
    <col min="413" max="413" width="4.5" customWidth="true" style="0"/>
    <col min="414" max="414" width="4.5" customWidth="true" style="0"/>
    <col min="415" max="415" width="4.5" customWidth="true" style="0"/>
    <col min="416" max="416" width="4.5" customWidth="true" style="0"/>
    <col min="417" max="417" width="4.5" customWidth="true" style="0"/>
    <col min="418" max="418" width="4.5" customWidth="true" style="0"/>
    <col min="419" max="419" width="4.5" customWidth="true" style="0"/>
    <col min="420" max="420" width="4.5" customWidth="true" style="0"/>
    <col min="421" max="421" width="4.5" customWidth="true" style="0"/>
    <col min="422" max="422" width="4.5" customWidth="true" style="0"/>
    <col min="423" max="423" width="4.5" customWidth="true" style="0"/>
    <col min="424" max="424" width="4.5" customWidth="true" style="0"/>
    <col min="425" max="425" width="4.5" customWidth="true" style="0"/>
    <col min="426" max="426" width="4.5" customWidth="true" style="0"/>
    <col min="427" max="427" width="4.5" customWidth="true" style="0"/>
    <col min="428" max="428" width="4.5" customWidth="true" style="0"/>
    <col min="429" max="429" width="4.5" customWidth="true" style="0"/>
    <col min="430" max="430" width="4.5" customWidth="true" style="0"/>
    <col min="431" max="431" width="4.5" customWidth="true" style="0"/>
    <col min="432" max="432" width="4.5" customWidth="true" style="0"/>
    <col min="433" max="433" width="4.5" customWidth="true" style="0"/>
    <col min="434" max="434" width="4.5" customWidth="true" style="0"/>
    <col min="435" max="435" width="4.5" customWidth="true" style="0"/>
    <col min="436" max="436" width="4.5" customWidth="true" style="0"/>
    <col min="437" max="437" width="4.5" customWidth="true" style="0"/>
    <col min="438" max="438" width="4.5" customWidth="true" style="0"/>
    <col min="439" max="439" width="4.5" customWidth="true" style="0"/>
    <col min="440" max="440" width="4.5" customWidth="true" style="0"/>
    <col min="441" max="441" width="4.5" customWidth="true" style="0"/>
    <col min="442" max="442" width="4.5" customWidth="true" style="0"/>
    <col min="443" max="443" width="4.5" customWidth="true" style="0"/>
    <col min="444" max="444" width="4.5" customWidth="true" style="0"/>
    <col min="445" max="445" width="4.5" customWidth="true" style="0"/>
    <col min="446" max="446" width="4.5" customWidth="true" style="0"/>
    <col min="447" max="447" width="4.5" customWidth="true" style="0"/>
    <col min="448" max="448" width="4.5" customWidth="true" style="0"/>
    <col min="449" max="449" width="4.5" customWidth="true" style="0"/>
    <col min="450" max="450" width="4.5" customWidth="true" style="0"/>
    <col min="451" max="451" width="4.5" customWidth="true" style="0"/>
    <col min="452" max="452" width="4.5" customWidth="true" style="0"/>
    <col min="453" max="453" width="4.5" customWidth="true" style="0"/>
    <col min="454" max="454" width="4.5" customWidth="true" style="0"/>
    <col min="455" max="455" width="4.5" customWidth="true" style="0"/>
    <col min="456" max="456" width="4.5" customWidth="true" style="0"/>
    <col min="457" max="457" width="4.5" customWidth="true" style="0"/>
    <col min="458" max="458" width="4.5" customWidth="true" style="0"/>
    <col min="459" max="459" width="4.5" customWidth="true" style="0"/>
    <col min="460" max="460" width="4.5" customWidth="true" style="0"/>
    <col min="461" max="461" width="4.5" customWidth="true" style="0"/>
    <col min="462" max="462" width="4.5" customWidth="true" style="0"/>
    <col min="463" max="463" width="4.5" customWidth="true" style="0"/>
    <col min="464" max="464" width="4.5" customWidth="true" style="0"/>
    <col min="465" max="465" width="4.5" customWidth="true" style="0"/>
    <col min="466" max="466" width="4.5" customWidth="true" style="0"/>
    <col min="467" max="467" width="4.5" customWidth="true" style="0"/>
    <col min="468" max="468" width="4.5" customWidth="true" style="0"/>
    <col min="469" max="469" width="4.5" customWidth="true" style="0"/>
    <col min="470" max="470" width="4.5" customWidth="true" style="0"/>
    <col min="471" max="471" width="4.5" customWidth="true" style="0"/>
    <col min="472" max="472" width="4.5" customWidth="true" style="0"/>
    <col min="473" max="473" width="4.5" customWidth="true" style="0"/>
    <col min="474" max="474" width="4.5" customWidth="true" style="0"/>
    <col min="475" max="475" width="4.5" customWidth="true" style="0"/>
    <col min="476" max="476" width="4.5" customWidth="true" style="0"/>
    <col min="477" max="477" width="4.5" customWidth="true" style="0"/>
    <col min="478" max="478" width="4.5" customWidth="true" style="0"/>
    <col min="479" max="479" width="4.5" customWidth="true" style="0"/>
    <col min="480" max="480" width="4.5" customWidth="true" style="0"/>
    <col min="481" max="481" width="4.5" customWidth="true" style="0"/>
    <col min="482" max="482" width="4.5" customWidth="true" style="0"/>
    <col min="483" max="483" width="4.5" customWidth="true" style="0"/>
    <col min="484" max="484" width="4.5" customWidth="true" style="0"/>
    <col min="485" max="485" width="4.5" customWidth="true" style="0"/>
    <col min="486" max="486" width="4.5" customWidth="true" style="0"/>
    <col min="487" max="487" width="4.5" customWidth="true" style="0"/>
    <col min="488" max="488" width="4.5" customWidth="true" style="0"/>
    <col min="489" max="489" width="4.5" customWidth="true" style="0"/>
    <col min="490" max="490" width="4.5" customWidth="true" style="0"/>
    <col min="491" max="491" width="4.5" customWidth="true" style="0"/>
    <col min="492" max="492" width="4.5" customWidth="true" style="0"/>
    <col min="493" max="493" width="4.5" customWidth="true" style="0"/>
    <col min="494" max="494" width="4.5" customWidth="true" style="0"/>
    <col min="495" max="495" width="4.5" customWidth="true" style="0"/>
    <col min="496" max="496" width="4.5" customWidth="true" style="0"/>
    <col min="497" max="497" width="4.5" customWidth="true" style="0"/>
    <col min="498" max="498" width="4.5" customWidth="true" style="0"/>
    <col min="499" max="499" width="4.5" customWidth="true" style="0"/>
    <col min="500" max="500" width="4.5" customWidth="true" style="0"/>
    <col min="501" max="501" width="4.5" customWidth="true" style="0"/>
    <col min="502" max="502" width="4.5" customWidth="true" style="0"/>
    <col min="503" max="503" width="4.5" customWidth="true" style="0"/>
    <col min="504" max="504" width="4.5" customWidth="true" style="0"/>
    <col min="505" max="505" width="4.5" customWidth="true" style="0"/>
    <col min="506" max="506" width="4.5" customWidth="true" style="0"/>
    <col min="507" max="507" width="4.5" customWidth="true" style="0"/>
    <col min="508" max="508" width="4.5" customWidth="true" style="0"/>
    <col min="509" max="509" width="4.5" customWidth="true" style="0"/>
    <col min="510" max="510" width="4.5" customWidth="true" style="0"/>
    <col min="511" max="511" width="4.5" customWidth="true" style="0"/>
    <col min="512" max="512" width="4.5" customWidth="true" style="0"/>
    <col min="513" max="513" width="4.5" customWidth="true" style="0"/>
    <col min="514" max="514" width="4.5" customWidth="true" style="0"/>
    <col min="515" max="515" width="4.5" customWidth="true" style="0"/>
    <col min="516" max="516" width="4.5" customWidth="true" style="0"/>
    <col min="517" max="517" width="4.5" customWidth="true" style="0"/>
    <col min="518" max="518" width="4.5" customWidth="true" style="0"/>
    <col min="519" max="519" width="4.5" customWidth="true" style="0"/>
    <col min="520" max="520" width="4.5" customWidth="true" style="0"/>
    <col min="521" max="521" width="4.5" customWidth="true" style="0"/>
    <col min="522" max="522" width="4.5" customWidth="true" style="0"/>
    <col min="523" max="523" width="4.5" customWidth="true" style="0"/>
    <col min="524" max="524" width="4.5" customWidth="true" style="0"/>
    <col min="525" max="525" width="4.5" customWidth="true" style="0"/>
    <col min="526" max="526" width="4.5" customWidth="true" style="0"/>
    <col min="527" max="527" width="4.5" customWidth="true" style="0"/>
    <col min="528" max="528" width="4.5" customWidth="true" style="0"/>
    <col min="529" max="529" width="4.5" customWidth="true" style="0"/>
    <col min="530" max="530" width="4.5" customWidth="true" style="0"/>
    <col min="531" max="531" width="4.5" customWidth="true" style="0"/>
    <col min="532" max="532" width="4.5" customWidth="true" style="0"/>
    <col min="533" max="533" width="4.5" customWidth="true" style="0"/>
    <col min="534" max="534" width="4.5" customWidth="true" style="0"/>
    <col min="535" max="535" width="4.5" customWidth="true" style="0"/>
    <col min="536" max="536" width="4.5" customWidth="true" style="0"/>
    <col min="537" max="537" width="4.5" customWidth="true" style="0"/>
    <col min="538" max="538" width="4.5" customWidth="true" style="0"/>
    <col min="539" max="539" width="4.5" customWidth="true" style="0"/>
    <col min="540" max="540" width="4.5" customWidth="true" style="0"/>
    <col min="541" max="541" width="4.5" customWidth="true" style="0"/>
    <col min="542" max="542" width="4.5" customWidth="true" style="0"/>
    <col min="543" max="543" width="4.5" customWidth="true" style="0"/>
    <col min="544" max="544" width="4.5" customWidth="true" style="0"/>
    <col min="545" max="545" width="4.5" customWidth="true" style="0"/>
    <col min="546" max="546" width="4.5" customWidth="true" style="0"/>
    <col min="547" max="547" width="4.5" customWidth="true" style="0"/>
    <col min="548" max="548" width="4.5" customWidth="true" style="0"/>
    <col min="549" max="549" width="4.5" customWidth="true" style="0"/>
    <col min="550" max="550" width="4.5" customWidth="true" style="0"/>
    <col min="551" max="551" width="4.5" customWidth="true" style="0"/>
    <col min="552" max="552" width="4.5" customWidth="true" style="0"/>
    <col min="553" max="553" width="4.5" customWidth="true" style="0"/>
    <col min="554" max="554" width="4.5" customWidth="true" style="0"/>
    <col min="555" max="555" width="4.5" customWidth="true" style="0"/>
    <col min="556" max="556" width="4.5" customWidth="true" style="0"/>
    <col min="557" max="557" width="4.5" customWidth="true" style="0"/>
    <col min="558" max="558" width="4.5" customWidth="true" style="0"/>
    <col min="559" max="559" width="4.5" customWidth="true" style="0"/>
    <col min="560" max="560" width="4.5" customWidth="true" style="0"/>
    <col min="561" max="561" width="4.5" customWidth="true" style="0"/>
    <col min="562" max="562" width="4.5" customWidth="true" style="0"/>
    <col min="563" max="563" width="4.5" customWidth="true" style="0"/>
    <col min="564" max="564" width="4.5" customWidth="true" style="0"/>
    <col min="565" max="565" width="4.5" customWidth="true" style="0"/>
    <col min="566" max="566" width="4.5" customWidth="true" style="0"/>
    <col min="567" max="567" width="4.5" customWidth="true" style="0"/>
    <col min="568" max="568" width="4.5" customWidth="true" style="0"/>
    <col min="569" max="569" width="4.5" customWidth="true" style="0"/>
    <col min="570" max="570" width="4.5" customWidth="true" style="0"/>
    <col min="571" max="571" width="4.5" customWidth="true" style="0"/>
    <col min="572" max="572" width="4.5" customWidth="true" style="0"/>
    <col min="573" max="573" width="4.5" customWidth="true" style="0"/>
    <col min="574" max="574" width="4.5" customWidth="true" style="0"/>
    <col min="575" max="575" width="4.5" customWidth="true" style="0"/>
    <col min="576" max="576" width="4.5" customWidth="true" style="0"/>
    <col min="577" max="577" width="4.5" customWidth="true" style="0"/>
    <col min="578" max="578" width="4.5" customWidth="true" style="0"/>
    <col min="579" max="579" width="4.5" customWidth="true" style="0"/>
    <col min="580" max="580" width="4.5" customWidth="true" style="0"/>
    <col min="581" max="581" width="4.5" customWidth="true" style="0"/>
    <col min="582" max="582" width="4.5" customWidth="true" style="0"/>
    <col min="583" max="583" width="4.5" customWidth="true" style="0"/>
    <col min="584" max="584" width="4.5" customWidth="true" style="0"/>
    <col min="585" max="585" width="4.5" customWidth="true" style="0"/>
    <col min="586" max="586" width="4.5" customWidth="true" style="0"/>
    <col min="587" max="587" width="4.5" customWidth="true" style="0"/>
    <col min="588" max="588" width="4.5" customWidth="true" style="0"/>
    <col min="589" max="589" width="4.5" customWidth="true" style="0"/>
    <col min="590" max="590" width="4.5" customWidth="true" style="0"/>
    <col min="591" max="591" width="4.5" customWidth="true" style="0"/>
    <col min="592" max="592" width="4.5" customWidth="true" style="0"/>
    <col min="593" max="593" width="4.5" customWidth="true" style="0"/>
    <col min="594" max="594" width="4.5" customWidth="true" style="0"/>
    <col min="595" max="595" width="4.5" customWidth="true" style="0"/>
    <col min="596" max="596" width="4.5" customWidth="true" style="0"/>
    <col min="597" max="597" width="4.5" customWidth="true" style="0"/>
    <col min="598" max="598" width="4.5" customWidth="true" style="0"/>
    <col min="599" max="599" width="4.5" customWidth="true" style="0"/>
    <col min="600" max="600" width="4.5" customWidth="true" style="0"/>
    <col min="601" max="601" width="4.5" customWidth="true" style="0"/>
    <col min="602" max="602" width="4.5" customWidth="true" style="0"/>
    <col min="603" max="603" width="4.5" customWidth="true" style="0"/>
    <col min="604" max="604" width="4.5" customWidth="true" style="0"/>
    <col min="605" max="605" width="4.5" customWidth="true" style="0"/>
    <col min="606" max="606" width="4.5" customWidth="true" style="0"/>
    <col min="607" max="607" width="4.5" customWidth="true" style="0"/>
    <col min="608" max="608" width="4.5" customWidth="true" style="0"/>
    <col min="609" max="609" width="4.5" customWidth="true" style="0"/>
    <col min="610" max="610" width="4.5" customWidth="true" style="0"/>
    <col min="611" max="611" width="4.5" customWidth="true" style="0"/>
    <col min="612" max="612" width="4.5" customWidth="true" style="0"/>
    <col min="613" max="613" width="4.5" customWidth="true" style="0"/>
    <col min="614" max="614" width="4.5" customWidth="true" style="0"/>
    <col min="615" max="615" width="4.5" customWidth="true" style="0"/>
    <col min="616" max="616" width="4.5" customWidth="true" style="0"/>
    <col min="617" max="617" width="4.5" customWidth="true" style="0"/>
    <col min="618" max="618" width="4.5" customWidth="true" style="0"/>
    <col min="619" max="619" width="4.5" customWidth="true" style="0"/>
    <col min="620" max="620" width="4.5" customWidth="true" style="0"/>
    <col min="621" max="621" width="4.5" customWidth="true" style="0"/>
    <col min="622" max="622" width="4.5" customWidth="true" style="0"/>
    <col min="623" max="623" width="4.5" customWidth="true" style="0"/>
    <col min="624" max="624" width="4.5" customWidth="true" style="0"/>
    <col min="625" max="625" width="4.5" customWidth="true" style="0"/>
    <col min="626" max="626" width="4.5" customWidth="true" style="0"/>
    <col min="627" max="627" width="4.5" customWidth="true" style="0"/>
    <col min="628" max="628" width="4.5" customWidth="true" style="0"/>
    <col min="629" max="629" width="4.5" customWidth="true" style="0"/>
    <col min="630" max="630" width="4.5" customWidth="true" style="0"/>
    <col min="631" max="631" width="4.5" customWidth="true" style="0"/>
    <col min="632" max="632" width="4.5" customWidth="true" style="0"/>
    <col min="633" max="633" width="4.5" customWidth="true" style="0"/>
    <col min="634" max="634" width="4.5" customWidth="true" style="0"/>
    <col min="635" max="635" width="4.5" customWidth="true" style="0"/>
    <col min="636" max="636" width="4.5" customWidth="true" style="0"/>
    <col min="637" max="637" width="4.5" customWidth="true" style="0"/>
    <col min="638" max="638" width="4.5" customWidth="true" style="0"/>
    <col min="639" max="639" width="4.5" customWidth="true" style="0"/>
    <col min="640" max="640" width="4.5" customWidth="true" style="0"/>
    <col min="641" max="641" width="4.5" customWidth="true" style="0"/>
    <col min="642" max="642" width="4.5" customWidth="true" style="0"/>
    <col min="643" max="643" width="4.5" customWidth="true" style="0"/>
    <col min="644" max="644" width="4.5" customWidth="true" style="0"/>
    <col min="645" max="645" width="4.5" customWidth="true" style="0"/>
    <col min="646" max="646" width="4.5" customWidth="true" style="0"/>
    <col min="647" max="647" width="4.5" customWidth="true" style="0"/>
    <col min="648" max="648" width="4.5" customWidth="true" style="0"/>
    <col min="649" max="649" width="4.5" customWidth="true" style="0"/>
    <col min="650" max="650" width="4.5" customWidth="true" style="0"/>
    <col min="651" max="651" width="4.5" customWidth="true" style="0"/>
    <col min="652" max="652" width="4.5" customWidth="true" style="0"/>
    <col min="653" max="653" width="4.5" customWidth="true" style="0"/>
    <col min="654" max="654" width="4.5" customWidth="true" style="0"/>
    <col min="655" max="655" width="4.5" customWidth="true" style="0"/>
    <col min="656" max="656" width="4.5" customWidth="true" style="0"/>
    <col min="657" max="657" width="4.5" customWidth="true" style="0"/>
    <col min="658" max="658" width="4.5" customWidth="true" style="0"/>
    <col min="659" max="659" width="4.5" customWidth="true" style="0"/>
    <col min="660" max="660" width="4.5" customWidth="true" style="0"/>
    <col min="661" max="661" width="4.5" customWidth="true" style="0"/>
    <col min="662" max="662" width="4.5" customWidth="true" style="0"/>
    <col min="663" max="663" width="4.5" customWidth="true" style="0"/>
    <col min="664" max="664" width="4.5" customWidth="true" style="0"/>
    <col min="665" max="665" width="4.5" customWidth="true" style="0"/>
    <col min="666" max="666" width="4.5" customWidth="true" style="0"/>
    <col min="667" max="667" width="4.5" customWidth="true" style="0"/>
    <col min="668" max="668" width="4.5" customWidth="true" style="0"/>
    <col min="669" max="669" width="4.5" customWidth="true" style="0"/>
    <col min="670" max="670" width="4.5" customWidth="true" style="0"/>
    <col min="671" max="671" width="4.5" customWidth="true" style="0"/>
    <col min="672" max="672" width="4.5" customWidth="true" style="0"/>
    <col min="673" max="673" width="4.5" customWidth="true" style="0"/>
    <col min="674" max="674" width="4.5" customWidth="true" style="0"/>
    <col min="675" max="675" width="4.5" customWidth="true" style="0"/>
    <col min="676" max="676" width="4.5" customWidth="true" style="0"/>
  </cols>
  <sheetData>
    <row r="1" spans="1:676">
      <c r="A1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</row>
    <row r="2" spans="1:676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4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</row>
    <row r="3" spans="1:676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7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spans="1:676">
      <c r="A4" s="18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20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676">
      <c r="A5" s="21" t="s">
        <v>4</v>
      </c>
      <c r="B5" s="22"/>
      <c r="C5" s="22"/>
      <c r="D5" s="22"/>
      <c r="E5" s="22"/>
      <c r="F5" s="22"/>
      <c r="G5" s="22"/>
      <c r="H5" s="22"/>
      <c r="I5" s="22"/>
      <c r="J5" s="22"/>
      <c r="K5" s="23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spans="1:676">
      <c r="A6" s="24" t="s">
        <v>5</v>
      </c>
      <c r="B6" s="25"/>
      <c r="C6" s="25"/>
      <c r="D6" s="25"/>
      <c r="E6" s="25"/>
      <c r="F6" s="25"/>
      <c r="G6" s="25"/>
      <c r="H6" s="25"/>
      <c r="I6" s="25"/>
      <c r="J6" s="25"/>
      <c r="K6" s="2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spans="1:676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676" customHeight="1" ht="60">
      <c r="A8" s="27" t="s">
        <v>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676" customHeight="1" ht="60">
      <c r="A9" s="56" t="s">
        <v>7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</row>
    <row r="10" spans="1:676">
      <c r="D10" t="s">
        <v>8</v>
      </c>
      <c r="E10"/>
      <c r="F10"/>
      <c r="G10"/>
      <c r="H10"/>
      <c r="I10"/>
      <c r="J10"/>
      <c r="K10"/>
      <c r="L10"/>
      <c r="M10"/>
      <c r="N10"/>
      <c r="O10"/>
      <c r="P10"/>
      <c r="Q10" t="s">
        <v>9</v>
      </c>
      <c r="R10"/>
      <c r="S10"/>
      <c r="T10"/>
      <c r="U10"/>
      <c r="V10"/>
      <c r="W10"/>
      <c r="X10"/>
      <c r="Y10"/>
      <c r="Z10"/>
      <c r="AA10"/>
      <c r="AB10"/>
      <c r="AC10"/>
      <c r="AD10" t="s">
        <v>10</v>
      </c>
      <c r="AE10"/>
      <c r="AF10"/>
      <c r="AG10"/>
      <c r="AH10"/>
      <c r="AI10"/>
      <c r="AJ10"/>
      <c r="AK10"/>
      <c r="AL10"/>
      <c r="AM10"/>
      <c r="AN10"/>
      <c r="AO10"/>
      <c r="AP10"/>
      <c r="AQ10" t="s">
        <v>11</v>
      </c>
      <c r="AR10"/>
      <c r="AS10"/>
      <c r="AT10"/>
      <c r="AU10"/>
      <c r="AV10"/>
      <c r="AW10"/>
      <c r="AX10"/>
      <c r="AY10"/>
      <c r="AZ10"/>
      <c r="BA10"/>
      <c r="BB10"/>
      <c r="BC10"/>
      <c r="BD10" t="s">
        <v>12</v>
      </c>
      <c r="BE10"/>
      <c r="BF10"/>
      <c r="BG10"/>
      <c r="BH10"/>
      <c r="BI10"/>
      <c r="BJ10"/>
      <c r="BK10"/>
      <c r="BL10"/>
      <c r="BM10"/>
      <c r="BN10"/>
      <c r="BO10"/>
      <c r="BP10"/>
    </row>
    <row r="11" spans="1:676">
      <c r="A11" s="3" t="s">
        <v>13</v>
      </c>
      <c r="B11" s="4"/>
      <c r="C11" s="4"/>
      <c r="D11" s="4">
        <v>1</v>
      </c>
      <c r="E11" s="4">
        <v>2</v>
      </c>
      <c r="F11" s="4">
        <v>3</v>
      </c>
      <c r="G11" s="4">
        <v>4</v>
      </c>
      <c r="H11" s="4">
        <v>5</v>
      </c>
      <c r="I11" s="4">
        <v>6</v>
      </c>
      <c r="J11" s="4">
        <v>7</v>
      </c>
      <c r="K11" s="4">
        <v>8</v>
      </c>
      <c r="L11" s="4">
        <v>9</v>
      </c>
      <c r="M11" s="4">
        <v>10</v>
      </c>
      <c r="N11" s="4">
        <v>11</v>
      </c>
      <c r="O11" s="4">
        <v>12</v>
      </c>
      <c r="P11" s="4" t="s">
        <v>14</v>
      </c>
      <c r="Q11" s="4">
        <v>1</v>
      </c>
      <c r="R11" s="4">
        <v>2</v>
      </c>
      <c r="S11" s="4">
        <v>3</v>
      </c>
      <c r="T11" s="4">
        <v>4</v>
      </c>
      <c r="U11" s="4">
        <v>5</v>
      </c>
      <c r="V11" s="4">
        <v>6</v>
      </c>
      <c r="W11" s="4">
        <v>7</v>
      </c>
      <c r="X11" s="4">
        <v>8</v>
      </c>
      <c r="Y11" s="4">
        <v>9</v>
      </c>
      <c r="Z11" s="4">
        <v>10</v>
      </c>
      <c r="AA11" s="4">
        <v>11</v>
      </c>
      <c r="AB11" s="4">
        <v>12</v>
      </c>
      <c r="AC11" s="4" t="s">
        <v>14</v>
      </c>
      <c r="AD11" s="4">
        <v>1</v>
      </c>
      <c r="AE11" s="4">
        <v>2</v>
      </c>
      <c r="AF11" s="4">
        <v>3</v>
      </c>
      <c r="AG11" s="4">
        <v>4</v>
      </c>
      <c r="AH11" s="4">
        <v>5</v>
      </c>
      <c r="AI11" s="4">
        <v>6</v>
      </c>
      <c r="AJ11" s="4">
        <v>7</v>
      </c>
      <c r="AK11" s="4">
        <v>8</v>
      </c>
      <c r="AL11" s="4">
        <v>9</v>
      </c>
      <c r="AM11" s="4">
        <v>10</v>
      </c>
      <c r="AN11" s="4">
        <v>11</v>
      </c>
      <c r="AO11" s="4">
        <v>12</v>
      </c>
      <c r="AP11" s="4" t="s">
        <v>14</v>
      </c>
      <c r="AQ11" s="4">
        <v>1</v>
      </c>
      <c r="AR11" s="4">
        <v>2</v>
      </c>
      <c r="AS11" s="4">
        <v>3</v>
      </c>
      <c r="AT11" s="4">
        <v>4</v>
      </c>
      <c r="AU11" s="4">
        <v>5</v>
      </c>
      <c r="AV11" s="4">
        <v>6</v>
      </c>
      <c r="AW11" s="4">
        <v>7</v>
      </c>
      <c r="AX11" s="4">
        <v>8</v>
      </c>
      <c r="AY11" s="4">
        <v>9</v>
      </c>
      <c r="AZ11" s="4">
        <v>10</v>
      </c>
      <c r="BA11" s="4">
        <v>11</v>
      </c>
      <c r="BB11" s="4">
        <v>12</v>
      </c>
      <c r="BC11" s="4" t="s">
        <v>14</v>
      </c>
      <c r="BD11" s="4">
        <v>1</v>
      </c>
      <c r="BE11" s="4">
        <v>2</v>
      </c>
      <c r="BF11" s="4">
        <v>3</v>
      </c>
      <c r="BG11" s="4">
        <v>4</v>
      </c>
      <c r="BH11" s="4">
        <v>5</v>
      </c>
      <c r="BI11" s="4">
        <v>6</v>
      </c>
      <c r="BJ11" s="4">
        <v>7</v>
      </c>
      <c r="BK11" s="4">
        <v>8</v>
      </c>
      <c r="BL11" s="4">
        <v>9</v>
      </c>
      <c r="BM11" s="4">
        <v>10</v>
      </c>
      <c r="BN11" s="4">
        <v>11</v>
      </c>
      <c r="BO11" s="4">
        <v>12</v>
      </c>
      <c r="BP11" s="5" t="s">
        <v>14</v>
      </c>
    </row>
    <row r="12" spans="1:676" customHeight="1" ht="30">
      <c r="A12" s="36" t="s">
        <v>15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 t="str">
        <f>IF(SUM(D12:O12)&lt;&gt;100,"ERROR","")</f>
        <v>ERROR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 t="str">
        <f>IF(SUM(Q12:AB12)&lt;&gt;100,"ERROR","")</f>
        <v>ERROR</v>
      </c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 t="str">
        <f>IF(SUM(AD12:AO12)&lt;&gt;100,"ERROR","")</f>
        <v>ERROR</v>
      </c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 t="str">
        <f>IF(SUM(AQ12:BB12)&lt;&gt;100,"ERROR","")</f>
        <v>ERROR</v>
      </c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 t="str">
        <f>IF(SUM(BD12:BO12)&lt;&gt;100,"ERROR","")</f>
        <v>ERROR</v>
      </c>
    </row>
    <row r="14" spans="1:676">
      <c r="A14" s="6" t="s">
        <v>16</v>
      </c>
      <c r="B14" s="7" t="s">
        <v>17</v>
      </c>
      <c r="C14" s="7" t="s">
        <v>18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8"/>
    </row>
    <row r="15" spans="1:676">
      <c r="A15" s="28">
        <v>2883</v>
      </c>
      <c r="B15" s="55"/>
      <c r="C15" s="37" t="s">
        <v>19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</row>
    <row r="16" spans="1:676">
      <c r="A16" s="28">
        <v>2889</v>
      </c>
      <c r="B16" s="55"/>
      <c r="C16" s="37" t="s">
        <v>20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</row>
    <row r="17" spans="1:676">
      <c r="A17" s="28">
        <v>2890</v>
      </c>
      <c r="B17" s="55"/>
      <c r="C17" s="37" t="s">
        <v>21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</row>
    <row r="18" spans="1:676">
      <c r="A18" s="28">
        <v>2887</v>
      </c>
      <c r="B18" s="55"/>
      <c r="C18" s="37" t="s">
        <v>22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</row>
    <row r="19" spans="1:676">
      <c r="A19" s="28">
        <v>2886</v>
      </c>
      <c r="B19" s="55"/>
      <c r="C19" s="37" t="s">
        <v>23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</row>
    <row r="20" spans="1:676">
      <c r="A20" s="28">
        <v>2893</v>
      </c>
      <c r="B20" s="55"/>
      <c r="C20" s="37" t="s">
        <v>24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</row>
    <row r="21" spans="1:676">
      <c r="A21" s="28">
        <v>2894</v>
      </c>
      <c r="B21" s="55"/>
      <c r="C21" s="37" t="s">
        <v>25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</row>
    <row r="22" spans="1:676">
      <c r="A22" s="28">
        <v>2885</v>
      </c>
      <c r="B22" s="55"/>
      <c r="C22" s="37" t="s">
        <v>26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</row>
    <row r="23" spans="1:676">
      <c r="A23" s="28">
        <v>2891</v>
      </c>
      <c r="B23" s="55"/>
      <c r="C23" s="37" t="s">
        <v>27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</row>
    <row r="24" spans="1:676">
      <c r="A24" s="28">
        <v>2896</v>
      </c>
      <c r="B24" s="55"/>
      <c r="C24" s="37" t="s">
        <v>28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</row>
    <row r="25" spans="1:676">
      <c r="A25" t="s">
        <v>29</v>
      </c>
      <c r="C25" s="38"/>
    </row>
    <row r="26" spans="1:676">
      <c r="A26" s="1" t="s">
        <v>30</v>
      </c>
      <c r="B26" s="2" t="s">
        <v>31</v>
      </c>
      <c r="C26" s="2" t="s">
        <v>32</v>
      </c>
      <c r="D26" s="9" t="s">
        <v>33</v>
      </c>
      <c r="E26" s="10" t="s">
        <v>34</v>
      </c>
      <c r="F26" s="10" t="s">
        <v>35</v>
      </c>
      <c r="G26" s="10" t="s">
        <v>36</v>
      </c>
      <c r="H26" s="10" t="s">
        <v>37</v>
      </c>
      <c r="I26" s="10" t="s">
        <v>38</v>
      </c>
      <c r="J26" s="10" t="s">
        <v>39</v>
      </c>
      <c r="K26" s="10" t="s">
        <v>40</v>
      </c>
      <c r="L26" s="10" t="s">
        <v>41</v>
      </c>
      <c r="M26" s="10" t="s">
        <v>42</v>
      </c>
      <c r="N26" s="10" t="s">
        <v>43</v>
      </c>
      <c r="O26" s="10" t="s">
        <v>44</v>
      </c>
      <c r="P26" s="10" t="s">
        <v>8</v>
      </c>
      <c r="Q26" s="10" t="s">
        <v>33</v>
      </c>
      <c r="R26" s="10" t="s">
        <v>34</v>
      </c>
      <c r="S26" s="10" t="s">
        <v>35</v>
      </c>
      <c r="T26" s="10" t="s">
        <v>36</v>
      </c>
      <c r="U26" s="10" t="s">
        <v>37</v>
      </c>
      <c r="V26" s="10" t="s">
        <v>38</v>
      </c>
      <c r="W26" s="10" t="s">
        <v>39</v>
      </c>
      <c r="X26" s="10" t="s">
        <v>40</v>
      </c>
      <c r="Y26" s="10" t="s">
        <v>41</v>
      </c>
      <c r="Z26" s="10" t="s">
        <v>42</v>
      </c>
      <c r="AA26" s="10" t="s">
        <v>43</v>
      </c>
      <c r="AB26" s="10" t="s">
        <v>44</v>
      </c>
      <c r="AC26" s="10" t="s">
        <v>9</v>
      </c>
      <c r="AD26" s="10" t="s">
        <v>33</v>
      </c>
      <c r="AE26" s="10" t="s">
        <v>34</v>
      </c>
      <c r="AF26" s="10" t="s">
        <v>35</v>
      </c>
      <c r="AG26" s="10" t="s">
        <v>36</v>
      </c>
      <c r="AH26" s="10" t="s">
        <v>37</v>
      </c>
      <c r="AI26" s="10" t="s">
        <v>38</v>
      </c>
      <c r="AJ26" s="10" t="s">
        <v>39</v>
      </c>
      <c r="AK26" s="10" t="s">
        <v>40</v>
      </c>
      <c r="AL26" s="10" t="s">
        <v>41</v>
      </c>
      <c r="AM26" s="10" t="s">
        <v>42</v>
      </c>
      <c r="AN26" s="10" t="s">
        <v>43</v>
      </c>
      <c r="AO26" s="10" t="s">
        <v>44</v>
      </c>
      <c r="AP26" s="10" t="s">
        <v>10</v>
      </c>
      <c r="AQ26" s="10" t="s">
        <v>33</v>
      </c>
      <c r="AR26" s="10" t="s">
        <v>34</v>
      </c>
      <c r="AS26" s="10" t="s">
        <v>35</v>
      </c>
      <c r="AT26" s="10" t="s">
        <v>36</v>
      </c>
      <c r="AU26" s="10" t="s">
        <v>37</v>
      </c>
      <c r="AV26" s="10" t="s">
        <v>38</v>
      </c>
      <c r="AW26" s="10" t="s">
        <v>39</v>
      </c>
      <c r="AX26" s="10" t="s">
        <v>40</v>
      </c>
      <c r="AY26" s="10" t="s">
        <v>41</v>
      </c>
      <c r="AZ26" s="10" t="s">
        <v>42</v>
      </c>
      <c r="BA26" s="10" t="s">
        <v>43</v>
      </c>
      <c r="BB26" s="10" t="s">
        <v>44</v>
      </c>
      <c r="BC26" s="10" t="s">
        <v>11</v>
      </c>
      <c r="BD26" s="10" t="s">
        <v>33</v>
      </c>
      <c r="BE26" s="10" t="s">
        <v>34</v>
      </c>
      <c r="BF26" s="10" t="s">
        <v>35</v>
      </c>
      <c r="BG26" s="10" t="s">
        <v>36</v>
      </c>
      <c r="BH26" s="10" t="s">
        <v>37</v>
      </c>
      <c r="BI26" s="10" t="s">
        <v>38</v>
      </c>
      <c r="BJ26" s="10" t="s">
        <v>39</v>
      </c>
      <c r="BK26" s="10" t="s">
        <v>40</v>
      </c>
      <c r="BL26" s="10" t="s">
        <v>41</v>
      </c>
      <c r="BM26" s="10" t="s">
        <v>42</v>
      </c>
      <c r="BN26" s="10" t="s">
        <v>43</v>
      </c>
      <c r="BO26" s="10" t="s">
        <v>44</v>
      </c>
      <c r="BP26" s="10" t="s">
        <v>12</v>
      </c>
      <c r="BQ26" s="10"/>
      <c r="BR26" s="10"/>
      <c r="BS26" s="10"/>
      <c r="BT26" s="10"/>
      <c r="BU26" s="10"/>
      <c r="BV26" s="10" t="s">
        <v>45</v>
      </c>
      <c r="BW26" s="10" t="s">
        <v>46</v>
      </c>
      <c r="BX26" s="10" t="s">
        <v>47</v>
      </c>
      <c r="BY26" s="11" t="s">
        <v>48</v>
      </c>
    </row>
    <row r="27" spans="1:676">
      <c r="A27" s="28">
        <v>1</v>
      </c>
      <c r="B27" s="28">
        <v>3986</v>
      </c>
      <c r="C27" s="28" t="s">
        <v>49</v>
      </c>
      <c r="D27" s="39">
        <v>1</v>
      </c>
      <c r="E27" s="40">
        <v>4</v>
      </c>
      <c r="F27" s="41">
        <v>3.5</v>
      </c>
      <c r="G27" s="42">
        <v>2.5</v>
      </c>
      <c r="H27" s="29"/>
      <c r="I27" s="29"/>
      <c r="J27" s="29"/>
      <c r="K27" s="29"/>
      <c r="L27" s="29"/>
      <c r="M27" s="29"/>
      <c r="N27" s="29"/>
      <c r="O27" s="29"/>
      <c r="P27" s="30">
        <f>ROUND(AVERAGEA(D27:O27),1)</f>
        <v>2.8</v>
      </c>
      <c r="Q27" s="43">
        <v>4</v>
      </c>
      <c r="R27" s="44">
        <v>1</v>
      </c>
      <c r="S27" s="45">
        <v>2.5</v>
      </c>
      <c r="T27" s="29"/>
      <c r="U27" s="29"/>
      <c r="V27" s="29"/>
      <c r="W27" s="29"/>
      <c r="X27" s="29"/>
      <c r="Y27" s="29"/>
      <c r="Z27" s="29"/>
      <c r="AA27" s="29"/>
      <c r="AB27" s="29"/>
      <c r="AC27" s="31">
        <f>ROUND(AVERAGEA(Q27:AB27),1)</f>
        <v>2.5</v>
      </c>
      <c r="AD27" s="46">
        <v>5</v>
      </c>
      <c r="AE27" s="47"/>
      <c r="AF27" s="48"/>
      <c r="AG27" s="49"/>
      <c r="AH27" s="29"/>
      <c r="AI27" s="29"/>
      <c r="AJ27" s="29"/>
      <c r="AK27" s="29"/>
      <c r="AL27" s="29"/>
      <c r="AM27" s="29"/>
      <c r="AN27" s="29"/>
      <c r="AO27" s="29"/>
      <c r="AP27" s="32">
        <f>ROUND(AVERAGEA(AD27:AO27),1)</f>
        <v>5</v>
      </c>
      <c r="AQ27" s="50">
        <v>2</v>
      </c>
      <c r="AR27" s="51">
        <v>1</v>
      </c>
      <c r="AS27" s="52"/>
      <c r="AT27" s="53"/>
      <c r="AU27" s="29"/>
      <c r="AV27" s="29"/>
      <c r="AW27" s="29"/>
      <c r="AX27" s="29"/>
      <c r="AY27" s="29"/>
      <c r="AZ27" s="29"/>
      <c r="BA27" s="29"/>
      <c r="BB27" s="29"/>
      <c r="BC27" s="33">
        <f>ROUND(AVERAGEA(AQ27:BB27),1)</f>
        <v>1.5</v>
      </c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54">
        <v>3</v>
      </c>
      <c r="BQ27" s="34"/>
      <c r="BR27" s="34"/>
      <c r="BS27" s="34"/>
      <c r="BT27" s="34"/>
      <c r="BU27" s="34"/>
      <c r="BV27" s="35">
        <f>ROUND((P27*0.4)+(AC27*0.3)+(AP27*0.1)+(BC27*0.15)+(BP27*0.05)+(BQ27*0)+(BR27*0)+(BS27*0)+(BT27*0)+(BU27*0),1)</f>
        <v>0</v>
      </c>
      <c r="BW27" s="58"/>
      <c r="BX27" s="59"/>
      <c r="BY27" s="29"/>
    </row>
    <row r="28" spans="1:676">
      <c r="A28" s="28">
        <v>2</v>
      </c>
      <c r="B28" s="28">
        <v>2789</v>
      </c>
      <c r="C28" s="28" t="s">
        <v>50</v>
      </c>
      <c r="D28" s="39">
        <v>1</v>
      </c>
      <c r="E28" s="40">
        <v>2</v>
      </c>
      <c r="F28" s="41">
        <v>3.5</v>
      </c>
      <c r="G28" s="42">
        <v>3</v>
      </c>
      <c r="H28" s="29"/>
      <c r="I28" s="29"/>
      <c r="J28" s="29"/>
      <c r="K28" s="29"/>
      <c r="L28" s="29"/>
      <c r="M28" s="29"/>
      <c r="N28" s="29"/>
      <c r="O28" s="29"/>
      <c r="P28" s="30">
        <f>ROUND(AVERAGEA(D28:O28),1)</f>
        <v>2.4</v>
      </c>
      <c r="Q28" s="43">
        <v>3</v>
      </c>
      <c r="R28" s="44">
        <v>2.5</v>
      </c>
      <c r="S28" s="45">
        <v>2.5</v>
      </c>
      <c r="T28" s="29"/>
      <c r="U28" s="29"/>
      <c r="V28" s="29"/>
      <c r="W28" s="29"/>
      <c r="X28" s="29"/>
      <c r="Y28" s="29"/>
      <c r="Z28" s="29"/>
      <c r="AA28" s="29"/>
      <c r="AB28" s="29"/>
      <c r="AC28" s="31">
        <f>ROUND(AVERAGEA(Q28:AB28),1)</f>
        <v>2.7</v>
      </c>
      <c r="AD28" s="46">
        <v>5</v>
      </c>
      <c r="AE28" s="47"/>
      <c r="AF28" s="48"/>
      <c r="AG28" s="49"/>
      <c r="AH28" s="29"/>
      <c r="AI28" s="29"/>
      <c r="AJ28" s="29"/>
      <c r="AK28" s="29"/>
      <c r="AL28" s="29"/>
      <c r="AM28" s="29"/>
      <c r="AN28" s="29"/>
      <c r="AO28" s="29"/>
      <c r="AP28" s="32">
        <f>ROUND(AVERAGEA(AD28:AO28),1)</f>
        <v>5</v>
      </c>
      <c r="AQ28" s="50">
        <v>2</v>
      </c>
      <c r="AR28" s="51">
        <v>5</v>
      </c>
      <c r="AS28" s="52"/>
      <c r="AT28" s="53"/>
      <c r="AU28" s="29"/>
      <c r="AV28" s="29"/>
      <c r="AW28" s="29"/>
      <c r="AX28" s="29"/>
      <c r="AY28" s="29"/>
      <c r="AZ28" s="29"/>
      <c r="BA28" s="29"/>
      <c r="BB28" s="29"/>
      <c r="BC28" s="33">
        <f>ROUND(AVERAGEA(AQ28:BB28),1)</f>
        <v>3.5</v>
      </c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54">
        <v>3.5</v>
      </c>
      <c r="BQ28" s="34"/>
      <c r="BR28" s="34"/>
      <c r="BS28" s="34"/>
      <c r="BT28" s="34"/>
      <c r="BU28" s="34"/>
      <c r="BV28" s="35">
        <f>ROUND((P28*0.4)+(AC28*0.3)+(AP28*0.1)+(BC28*0.15)+(BP28*0.05)+(BQ28*0)+(BR28*0)+(BS28*0)+(BT28*0)+(BU28*0),1)</f>
        <v>0</v>
      </c>
      <c r="BW28" s="58"/>
      <c r="BX28" s="59"/>
      <c r="BY28" s="29"/>
    </row>
    <row r="29" spans="1:676">
      <c r="A29" s="28">
        <v>3</v>
      </c>
      <c r="B29" s="28">
        <v>2191</v>
      </c>
      <c r="C29" s="28" t="s">
        <v>51</v>
      </c>
      <c r="D29" s="39">
        <v>1</v>
      </c>
      <c r="E29" s="40">
        <v>1</v>
      </c>
      <c r="F29" s="41">
        <v>1.5</v>
      </c>
      <c r="G29" s="42">
        <v>4</v>
      </c>
      <c r="H29" s="29"/>
      <c r="I29" s="29"/>
      <c r="J29" s="29"/>
      <c r="K29" s="29"/>
      <c r="L29" s="29"/>
      <c r="M29" s="29"/>
      <c r="N29" s="29"/>
      <c r="O29" s="29"/>
      <c r="P29" s="30">
        <f>ROUND(AVERAGEA(D29:O29),1)</f>
        <v>1.9</v>
      </c>
      <c r="Q29" s="43">
        <v>1</v>
      </c>
      <c r="R29" s="44">
        <v>1</v>
      </c>
      <c r="S29" s="45">
        <v>2.5</v>
      </c>
      <c r="T29" s="29"/>
      <c r="U29" s="29"/>
      <c r="V29" s="29"/>
      <c r="W29" s="29"/>
      <c r="X29" s="29"/>
      <c r="Y29" s="29"/>
      <c r="Z29" s="29"/>
      <c r="AA29" s="29"/>
      <c r="AB29" s="29"/>
      <c r="AC29" s="31">
        <f>ROUND(AVERAGEA(Q29:AB29),1)</f>
        <v>1.5</v>
      </c>
      <c r="AD29" s="46">
        <v>5</v>
      </c>
      <c r="AE29" s="47"/>
      <c r="AF29" s="48"/>
      <c r="AG29" s="49"/>
      <c r="AH29" s="29"/>
      <c r="AI29" s="29"/>
      <c r="AJ29" s="29"/>
      <c r="AK29" s="29"/>
      <c r="AL29" s="29"/>
      <c r="AM29" s="29"/>
      <c r="AN29" s="29"/>
      <c r="AO29" s="29"/>
      <c r="AP29" s="32">
        <f>ROUND(AVERAGEA(AD29:AO29),1)</f>
        <v>5</v>
      </c>
      <c r="AQ29" s="50">
        <v>3</v>
      </c>
      <c r="AR29" s="51">
        <v>1</v>
      </c>
      <c r="AS29" s="52"/>
      <c r="AT29" s="53"/>
      <c r="AU29" s="29"/>
      <c r="AV29" s="29"/>
      <c r="AW29" s="29"/>
      <c r="AX29" s="29"/>
      <c r="AY29" s="29"/>
      <c r="AZ29" s="29"/>
      <c r="BA29" s="29"/>
      <c r="BB29" s="29"/>
      <c r="BC29" s="33">
        <f>ROUND(AVERAGEA(AQ29:BB29),1)</f>
        <v>2</v>
      </c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54">
        <v>2</v>
      </c>
      <c r="BQ29" s="34"/>
      <c r="BR29" s="34"/>
      <c r="BS29" s="34"/>
      <c r="BT29" s="34"/>
      <c r="BU29" s="34"/>
      <c r="BV29" s="35">
        <f>ROUND((P29*0.4)+(AC29*0.3)+(AP29*0.1)+(BC29*0.15)+(BP29*0.05)+(BQ29*0)+(BR29*0)+(BS29*0)+(BT29*0)+(BU29*0),1)</f>
        <v>0</v>
      </c>
      <c r="BW29" s="58"/>
      <c r="BX29" s="59"/>
      <c r="BY29" s="29"/>
    </row>
    <row r="30" spans="1:676">
      <c r="A30" s="28">
        <v>4</v>
      </c>
      <c r="B30" s="28">
        <v>2824</v>
      </c>
      <c r="C30" s="28" t="s">
        <v>52</v>
      </c>
      <c r="D30" s="39">
        <v>1</v>
      </c>
      <c r="E30" s="40">
        <v>1</v>
      </c>
      <c r="F30" s="41">
        <v>2</v>
      </c>
      <c r="G30" s="42">
        <v>2.5</v>
      </c>
      <c r="H30" s="29"/>
      <c r="I30" s="29"/>
      <c r="J30" s="29"/>
      <c r="K30" s="29"/>
      <c r="L30" s="29"/>
      <c r="M30" s="29"/>
      <c r="N30" s="29"/>
      <c r="O30" s="29"/>
      <c r="P30" s="30">
        <f>ROUND(AVERAGEA(D30:O30),1)</f>
        <v>1.6</v>
      </c>
      <c r="Q30" s="43">
        <v>5</v>
      </c>
      <c r="R30" s="44">
        <v>1</v>
      </c>
      <c r="S30" s="45">
        <v>1</v>
      </c>
      <c r="T30" s="29"/>
      <c r="U30" s="29"/>
      <c r="V30" s="29"/>
      <c r="W30" s="29"/>
      <c r="X30" s="29"/>
      <c r="Y30" s="29"/>
      <c r="Z30" s="29"/>
      <c r="AA30" s="29"/>
      <c r="AB30" s="29"/>
      <c r="AC30" s="31">
        <f>ROUND(AVERAGEA(Q30:AB30),1)</f>
        <v>2.3</v>
      </c>
      <c r="AD30" s="46">
        <v>5</v>
      </c>
      <c r="AE30" s="47"/>
      <c r="AF30" s="48"/>
      <c r="AG30" s="49"/>
      <c r="AH30" s="29"/>
      <c r="AI30" s="29"/>
      <c r="AJ30" s="29"/>
      <c r="AK30" s="29"/>
      <c r="AL30" s="29"/>
      <c r="AM30" s="29"/>
      <c r="AN30" s="29"/>
      <c r="AO30" s="29"/>
      <c r="AP30" s="32">
        <f>ROUND(AVERAGEA(AD30:AO30),1)</f>
        <v>5</v>
      </c>
      <c r="AQ30" s="50">
        <v>3</v>
      </c>
      <c r="AR30" s="51">
        <v>5</v>
      </c>
      <c r="AS30" s="52"/>
      <c r="AT30" s="53"/>
      <c r="AU30" s="29"/>
      <c r="AV30" s="29"/>
      <c r="AW30" s="29"/>
      <c r="AX30" s="29"/>
      <c r="AY30" s="29"/>
      <c r="AZ30" s="29"/>
      <c r="BA30" s="29"/>
      <c r="BB30" s="29"/>
      <c r="BC30" s="33">
        <f>ROUND(AVERAGEA(AQ30:BB30),1)</f>
        <v>4</v>
      </c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54">
        <v>3</v>
      </c>
      <c r="BQ30" s="34"/>
      <c r="BR30" s="34"/>
      <c r="BS30" s="34"/>
      <c r="BT30" s="34"/>
      <c r="BU30" s="34"/>
      <c r="BV30" s="35">
        <f>ROUND((P30*0.4)+(AC30*0.3)+(AP30*0.1)+(BC30*0.15)+(BP30*0.05)+(BQ30*0)+(BR30*0)+(BS30*0)+(BT30*0)+(BU30*0),1)</f>
        <v>0</v>
      </c>
      <c r="BW30" s="58"/>
      <c r="BX30" s="59"/>
      <c r="BY30" s="29"/>
    </row>
    <row r="31" spans="1:676">
      <c r="A31" s="28">
        <v>5</v>
      </c>
      <c r="B31" s="28">
        <v>4450</v>
      </c>
      <c r="C31" s="28" t="s">
        <v>53</v>
      </c>
      <c r="D31" s="39">
        <v>3</v>
      </c>
      <c r="E31" s="40">
        <v>3</v>
      </c>
      <c r="F31" s="41">
        <v>2</v>
      </c>
      <c r="G31" s="42">
        <v>2</v>
      </c>
      <c r="H31" s="29"/>
      <c r="I31" s="29"/>
      <c r="J31" s="29"/>
      <c r="K31" s="29"/>
      <c r="L31" s="29"/>
      <c r="M31" s="29"/>
      <c r="N31" s="29"/>
      <c r="O31" s="29"/>
      <c r="P31" s="30">
        <f>ROUND(AVERAGEA(D31:O31),1)</f>
        <v>2.5</v>
      </c>
      <c r="Q31" s="43">
        <v>4</v>
      </c>
      <c r="R31" s="44">
        <v>5</v>
      </c>
      <c r="S31" s="45">
        <v>1</v>
      </c>
      <c r="T31" s="29"/>
      <c r="U31" s="29"/>
      <c r="V31" s="29"/>
      <c r="W31" s="29"/>
      <c r="X31" s="29"/>
      <c r="Y31" s="29"/>
      <c r="Z31" s="29"/>
      <c r="AA31" s="29"/>
      <c r="AB31" s="29"/>
      <c r="AC31" s="31">
        <f>ROUND(AVERAGEA(Q31:AB31),1)</f>
        <v>3.3</v>
      </c>
      <c r="AD31" s="46">
        <v>1</v>
      </c>
      <c r="AE31" s="47"/>
      <c r="AF31" s="48"/>
      <c r="AG31" s="49"/>
      <c r="AH31" s="29"/>
      <c r="AI31" s="29"/>
      <c r="AJ31" s="29"/>
      <c r="AK31" s="29"/>
      <c r="AL31" s="29"/>
      <c r="AM31" s="29"/>
      <c r="AN31" s="29"/>
      <c r="AO31" s="29"/>
      <c r="AP31" s="32">
        <f>ROUND(AVERAGEA(AD31:AO31),1)</f>
        <v>1</v>
      </c>
      <c r="AQ31" s="50">
        <v>3</v>
      </c>
      <c r="AR31" s="51">
        <v>5</v>
      </c>
      <c r="AS31" s="52"/>
      <c r="AT31" s="53"/>
      <c r="AU31" s="29"/>
      <c r="AV31" s="29"/>
      <c r="AW31" s="29"/>
      <c r="AX31" s="29"/>
      <c r="AY31" s="29"/>
      <c r="AZ31" s="29"/>
      <c r="BA31" s="29"/>
      <c r="BB31" s="29"/>
      <c r="BC31" s="33">
        <f>ROUND(AVERAGEA(AQ31:BB31),1)</f>
        <v>4</v>
      </c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54">
        <v>3</v>
      </c>
      <c r="BQ31" s="34"/>
      <c r="BR31" s="34"/>
      <c r="BS31" s="34"/>
      <c r="BT31" s="34"/>
      <c r="BU31" s="34"/>
      <c r="BV31" s="35">
        <f>ROUND((P31*0.4)+(AC31*0.3)+(AP31*0.1)+(BC31*0.15)+(BP31*0.05)+(BQ31*0)+(BR31*0)+(BS31*0)+(BT31*0)+(BU31*0),1)</f>
        <v>0</v>
      </c>
      <c r="BW31" s="58"/>
      <c r="BX31" s="59"/>
      <c r="BY31" s="29"/>
    </row>
    <row r="32" spans="1:676">
      <c r="A32" s="28">
        <v>6</v>
      </c>
      <c r="B32" s="28">
        <v>2393</v>
      </c>
      <c r="C32" s="28" t="s">
        <v>54</v>
      </c>
      <c r="D32" s="39">
        <v>1</v>
      </c>
      <c r="E32" s="40">
        <v>3</v>
      </c>
      <c r="F32" s="41">
        <v>3.5</v>
      </c>
      <c r="G32" s="42">
        <v>4</v>
      </c>
      <c r="H32" s="29"/>
      <c r="I32" s="29"/>
      <c r="J32" s="29"/>
      <c r="K32" s="29"/>
      <c r="L32" s="29"/>
      <c r="M32" s="29"/>
      <c r="N32" s="29"/>
      <c r="O32" s="29"/>
      <c r="P32" s="30">
        <f>ROUND(AVERAGEA(D32:O32),1)</f>
        <v>2.9</v>
      </c>
      <c r="Q32" s="43">
        <v>3</v>
      </c>
      <c r="R32" s="44">
        <v>5</v>
      </c>
      <c r="S32" s="45">
        <v>1</v>
      </c>
      <c r="T32" s="29"/>
      <c r="U32" s="29"/>
      <c r="V32" s="29"/>
      <c r="W32" s="29"/>
      <c r="X32" s="29"/>
      <c r="Y32" s="29"/>
      <c r="Z32" s="29"/>
      <c r="AA32" s="29"/>
      <c r="AB32" s="29"/>
      <c r="AC32" s="31">
        <f>ROUND(AVERAGEA(Q32:AB32),1)</f>
        <v>3</v>
      </c>
      <c r="AD32" s="46">
        <v>2.5</v>
      </c>
      <c r="AE32" s="47"/>
      <c r="AF32" s="48"/>
      <c r="AG32" s="49"/>
      <c r="AH32" s="29"/>
      <c r="AI32" s="29"/>
      <c r="AJ32" s="29"/>
      <c r="AK32" s="29"/>
      <c r="AL32" s="29"/>
      <c r="AM32" s="29"/>
      <c r="AN32" s="29"/>
      <c r="AO32" s="29"/>
      <c r="AP32" s="32">
        <f>ROUND(AVERAGEA(AD32:AO32),1)</f>
        <v>2.5</v>
      </c>
      <c r="AQ32" s="50">
        <v>2</v>
      </c>
      <c r="AR32" s="51">
        <v>5</v>
      </c>
      <c r="AS32" s="52"/>
      <c r="AT32" s="53"/>
      <c r="AU32" s="29"/>
      <c r="AV32" s="29"/>
      <c r="AW32" s="29"/>
      <c r="AX32" s="29"/>
      <c r="AY32" s="29"/>
      <c r="AZ32" s="29"/>
      <c r="BA32" s="29"/>
      <c r="BB32" s="29"/>
      <c r="BC32" s="33">
        <f>ROUND(AVERAGEA(AQ32:BB32),1)</f>
        <v>3.5</v>
      </c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54">
        <v>3</v>
      </c>
      <c r="BQ32" s="34"/>
      <c r="BR32" s="34"/>
      <c r="BS32" s="34"/>
      <c r="BT32" s="34"/>
      <c r="BU32" s="34"/>
      <c r="BV32" s="35">
        <f>ROUND((P32*0.4)+(AC32*0.3)+(AP32*0.1)+(BC32*0.15)+(BP32*0.05)+(BQ32*0)+(BR32*0)+(BS32*0)+(BT32*0)+(BU32*0),1)</f>
        <v>0</v>
      </c>
      <c r="BW32" s="58"/>
      <c r="BX32" s="59"/>
      <c r="BY32" s="29"/>
    </row>
    <row r="33" spans="1:676">
      <c r="A33" s="28">
        <v>7</v>
      </c>
      <c r="B33" s="28">
        <v>2170</v>
      </c>
      <c r="C33" s="28" t="s">
        <v>55</v>
      </c>
      <c r="D33" s="39">
        <v>4</v>
      </c>
      <c r="E33" s="40">
        <v>1</v>
      </c>
      <c r="F33" s="41">
        <v>3.5</v>
      </c>
      <c r="G33" s="42">
        <v>1</v>
      </c>
      <c r="H33" s="29"/>
      <c r="I33" s="29"/>
      <c r="J33" s="29"/>
      <c r="K33" s="29"/>
      <c r="L33" s="29"/>
      <c r="M33" s="29"/>
      <c r="N33" s="29"/>
      <c r="O33" s="29"/>
      <c r="P33" s="30">
        <f>ROUND(AVERAGEA(D33:O33),1)</f>
        <v>2.4</v>
      </c>
      <c r="Q33" s="43">
        <v>1</v>
      </c>
      <c r="R33" s="44">
        <v>1</v>
      </c>
      <c r="S33" s="45">
        <v>2.5</v>
      </c>
      <c r="T33" s="29"/>
      <c r="U33" s="29"/>
      <c r="V33" s="29"/>
      <c r="W33" s="29"/>
      <c r="X33" s="29"/>
      <c r="Y33" s="29"/>
      <c r="Z33" s="29"/>
      <c r="AA33" s="29"/>
      <c r="AB33" s="29"/>
      <c r="AC33" s="31">
        <f>ROUND(AVERAGEA(Q33:AB33),1)</f>
        <v>1.5</v>
      </c>
      <c r="AD33" s="46">
        <v>2.5</v>
      </c>
      <c r="AE33" s="47"/>
      <c r="AF33" s="48"/>
      <c r="AG33" s="49"/>
      <c r="AH33" s="29"/>
      <c r="AI33" s="29"/>
      <c r="AJ33" s="29"/>
      <c r="AK33" s="29"/>
      <c r="AL33" s="29"/>
      <c r="AM33" s="29"/>
      <c r="AN33" s="29"/>
      <c r="AO33" s="29"/>
      <c r="AP33" s="32">
        <f>ROUND(AVERAGEA(AD33:AO33),1)</f>
        <v>2.5</v>
      </c>
      <c r="AQ33" s="50">
        <v>3</v>
      </c>
      <c r="AR33" s="51">
        <v>5</v>
      </c>
      <c r="AS33" s="52"/>
      <c r="AT33" s="53"/>
      <c r="AU33" s="29"/>
      <c r="AV33" s="29"/>
      <c r="AW33" s="29"/>
      <c r="AX33" s="29"/>
      <c r="AY33" s="29"/>
      <c r="AZ33" s="29"/>
      <c r="BA33" s="29"/>
      <c r="BB33" s="29"/>
      <c r="BC33" s="33">
        <f>ROUND(AVERAGEA(AQ33:BB33),1)</f>
        <v>4</v>
      </c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54">
        <v>2</v>
      </c>
      <c r="BQ33" s="34"/>
      <c r="BR33" s="34"/>
      <c r="BS33" s="34"/>
      <c r="BT33" s="34"/>
      <c r="BU33" s="34"/>
      <c r="BV33" s="35">
        <f>ROUND((P33*0.4)+(AC33*0.3)+(AP33*0.1)+(BC33*0.15)+(BP33*0.05)+(BQ33*0)+(BR33*0)+(BS33*0)+(BT33*0)+(BU33*0),1)</f>
        <v>0</v>
      </c>
      <c r="BW33" s="58"/>
      <c r="BX33" s="59"/>
      <c r="BY33" s="29"/>
    </row>
    <row r="34" spans="1:676">
      <c r="A34" s="28">
        <v>8</v>
      </c>
      <c r="B34" s="28">
        <v>2494</v>
      </c>
      <c r="C34" s="28" t="s">
        <v>56</v>
      </c>
      <c r="D34" s="39">
        <v>1</v>
      </c>
      <c r="E34" s="40">
        <v>1.5</v>
      </c>
      <c r="F34" s="41">
        <v>2</v>
      </c>
      <c r="G34" s="42">
        <v>2</v>
      </c>
      <c r="H34" s="29"/>
      <c r="I34" s="29"/>
      <c r="J34" s="29"/>
      <c r="K34" s="29"/>
      <c r="L34" s="29"/>
      <c r="M34" s="29"/>
      <c r="N34" s="29"/>
      <c r="O34" s="29"/>
      <c r="P34" s="30">
        <f>ROUND(AVERAGEA(D34:O34),1)</f>
        <v>1.6</v>
      </c>
      <c r="Q34" s="43">
        <v>1</v>
      </c>
      <c r="R34" s="44">
        <v>5</v>
      </c>
      <c r="S34" s="45">
        <v>1</v>
      </c>
      <c r="T34" s="29"/>
      <c r="U34" s="29"/>
      <c r="V34" s="29"/>
      <c r="W34" s="29"/>
      <c r="X34" s="29"/>
      <c r="Y34" s="29"/>
      <c r="Z34" s="29"/>
      <c r="AA34" s="29"/>
      <c r="AB34" s="29"/>
      <c r="AC34" s="31">
        <f>ROUND(AVERAGEA(Q34:AB34),1)</f>
        <v>2.3</v>
      </c>
      <c r="AD34" s="46">
        <v>2.5</v>
      </c>
      <c r="AE34" s="47"/>
      <c r="AF34" s="48"/>
      <c r="AG34" s="49"/>
      <c r="AH34" s="29"/>
      <c r="AI34" s="29"/>
      <c r="AJ34" s="29"/>
      <c r="AK34" s="29"/>
      <c r="AL34" s="29"/>
      <c r="AM34" s="29"/>
      <c r="AN34" s="29"/>
      <c r="AO34" s="29"/>
      <c r="AP34" s="32">
        <f>ROUND(AVERAGEA(AD34:AO34),1)</f>
        <v>2.5</v>
      </c>
      <c r="AQ34" s="50">
        <v>3</v>
      </c>
      <c r="AR34" s="51">
        <v>5</v>
      </c>
      <c r="AS34" s="52"/>
      <c r="AT34" s="53"/>
      <c r="AU34" s="29"/>
      <c r="AV34" s="29"/>
      <c r="AW34" s="29"/>
      <c r="AX34" s="29"/>
      <c r="AY34" s="29"/>
      <c r="AZ34" s="29"/>
      <c r="BA34" s="29"/>
      <c r="BB34" s="29"/>
      <c r="BC34" s="33">
        <f>ROUND(AVERAGEA(AQ34:BB34),1)</f>
        <v>4</v>
      </c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54">
        <v>3</v>
      </c>
      <c r="BQ34" s="34"/>
      <c r="BR34" s="34"/>
      <c r="BS34" s="34"/>
      <c r="BT34" s="34"/>
      <c r="BU34" s="34"/>
      <c r="BV34" s="35">
        <f>ROUND((P34*0.4)+(AC34*0.3)+(AP34*0.1)+(BC34*0.15)+(BP34*0.05)+(BQ34*0)+(BR34*0)+(BS34*0)+(BT34*0)+(BU34*0),1)</f>
        <v>0</v>
      </c>
      <c r="BW34" s="58"/>
      <c r="BX34" s="59"/>
      <c r="BY34" s="29"/>
    </row>
    <row r="35" spans="1:676">
      <c r="A35" s="28">
        <v>9</v>
      </c>
      <c r="B35" s="28">
        <v>2914</v>
      </c>
      <c r="C35" s="28" t="s">
        <v>57</v>
      </c>
      <c r="D35" s="39">
        <v>1</v>
      </c>
      <c r="E35" s="40">
        <v>1</v>
      </c>
      <c r="F35" s="41">
        <v>1.5</v>
      </c>
      <c r="G35" s="42">
        <v>1</v>
      </c>
      <c r="H35" s="29"/>
      <c r="I35" s="29"/>
      <c r="J35" s="29"/>
      <c r="K35" s="29"/>
      <c r="L35" s="29"/>
      <c r="M35" s="29"/>
      <c r="N35" s="29"/>
      <c r="O35" s="29"/>
      <c r="P35" s="30">
        <f>ROUND(AVERAGEA(D35:O35),1)</f>
        <v>1.1</v>
      </c>
      <c r="Q35" s="43">
        <v>1</v>
      </c>
      <c r="R35" s="44">
        <v>1</v>
      </c>
      <c r="S35" s="45">
        <v>1</v>
      </c>
      <c r="T35" s="29"/>
      <c r="U35" s="29"/>
      <c r="V35" s="29"/>
      <c r="W35" s="29"/>
      <c r="X35" s="29"/>
      <c r="Y35" s="29"/>
      <c r="Z35" s="29"/>
      <c r="AA35" s="29"/>
      <c r="AB35" s="29"/>
      <c r="AC35" s="31">
        <f>ROUND(AVERAGEA(Q35:AB35),1)</f>
        <v>1</v>
      </c>
      <c r="AD35" s="46">
        <v>2.5</v>
      </c>
      <c r="AE35" s="47"/>
      <c r="AF35" s="48"/>
      <c r="AG35" s="49"/>
      <c r="AH35" s="29"/>
      <c r="AI35" s="29"/>
      <c r="AJ35" s="29"/>
      <c r="AK35" s="29"/>
      <c r="AL35" s="29"/>
      <c r="AM35" s="29"/>
      <c r="AN35" s="29"/>
      <c r="AO35" s="29"/>
      <c r="AP35" s="32">
        <f>ROUND(AVERAGEA(AD35:AO35),1)</f>
        <v>2.5</v>
      </c>
      <c r="AQ35" s="50">
        <v>3</v>
      </c>
      <c r="AR35" s="51">
        <v>1</v>
      </c>
      <c r="AS35" s="52"/>
      <c r="AT35" s="53"/>
      <c r="AU35" s="29"/>
      <c r="AV35" s="29"/>
      <c r="AW35" s="29"/>
      <c r="AX35" s="29"/>
      <c r="AY35" s="29"/>
      <c r="AZ35" s="29"/>
      <c r="BA35" s="29"/>
      <c r="BB35" s="29"/>
      <c r="BC35" s="33">
        <f>ROUND(AVERAGEA(AQ35:BB35),1)</f>
        <v>2</v>
      </c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54">
        <v>1</v>
      </c>
      <c r="BQ35" s="34"/>
      <c r="BR35" s="34"/>
      <c r="BS35" s="34"/>
      <c r="BT35" s="34"/>
      <c r="BU35" s="34"/>
      <c r="BV35" s="35">
        <f>ROUND((P35*0.4)+(AC35*0.3)+(AP35*0.1)+(BC35*0.15)+(BP35*0.05)+(BQ35*0)+(BR35*0)+(BS35*0)+(BT35*0)+(BU35*0),1)</f>
        <v>0</v>
      </c>
      <c r="BW35" s="58"/>
      <c r="BX35" s="59"/>
      <c r="BY35" s="29"/>
    </row>
    <row r="36" spans="1:676">
      <c r="A36" s="28">
        <v>10</v>
      </c>
      <c r="B36" s="28">
        <v>4444</v>
      </c>
      <c r="C36" s="28" t="s">
        <v>58</v>
      </c>
      <c r="D36" s="39">
        <v>1</v>
      </c>
      <c r="E36" s="40">
        <v>3</v>
      </c>
      <c r="F36" s="41">
        <v>3</v>
      </c>
      <c r="G36" s="42">
        <v>1</v>
      </c>
      <c r="H36" s="29"/>
      <c r="I36" s="29"/>
      <c r="J36" s="29"/>
      <c r="K36" s="29"/>
      <c r="L36" s="29"/>
      <c r="M36" s="29"/>
      <c r="N36" s="29"/>
      <c r="O36" s="29"/>
      <c r="P36" s="30">
        <f>ROUND(AVERAGEA(D36:O36),1)</f>
        <v>2</v>
      </c>
      <c r="Q36" s="43">
        <v>1</v>
      </c>
      <c r="R36" s="44">
        <v>5</v>
      </c>
      <c r="S36" s="45">
        <v>1</v>
      </c>
      <c r="T36" s="29"/>
      <c r="U36" s="29"/>
      <c r="V36" s="29"/>
      <c r="W36" s="29"/>
      <c r="X36" s="29"/>
      <c r="Y36" s="29"/>
      <c r="Z36" s="29"/>
      <c r="AA36" s="29"/>
      <c r="AB36" s="29"/>
      <c r="AC36" s="31">
        <f>ROUND(AVERAGEA(Q36:AB36),1)</f>
        <v>2.3</v>
      </c>
      <c r="AD36" s="46">
        <v>5</v>
      </c>
      <c r="AE36" s="47"/>
      <c r="AF36" s="48"/>
      <c r="AG36" s="49"/>
      <c r="AH36" s="29"/>
      <c r="AI36" s="29"/>
      <c r="AJ36" s="29"/>
      <c r="AK36" s="29"/>
      <c r="AL36" s="29"/>
      <c r="AM36" s="29"/>
      <c r="AN36" s="29"/>
      <c r="AO36" s="29"/>
      <c r="AP36" s="32">
        <f>ROUND(AVERAGEA(AD36:AO36),1)</f>
        <v>5</v>
      </c>
      <c r="AQ36" s="50">
        <v>4</v>
      </c>
      <c r="AR36" s="51">
        <v>5</v>
      </c>
      <c r="AS36" s="52"/>
      <c r="AT36" s="53"/>
      <c r="AU36" s="29"/>
      <c r="AV36" s="29"/>
      <c r="AW36" s="29"/>
      <c r="AX36" s="29"/>
      <c r="AY36" s="29"/>
      <c r="AZ36" s="29"/>
      <c r="BA36" s="29"/>
      <c r="BB36" s="29"/>
      <c r="BC36" s="33">
        <f>ROUND(AVERAGEA(AQ36:BB36),1)</f>
        <v>4.5</v>
      </c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54">
        <v>3</v>
      </c>
      <c r="BQ36" s="34"/>
      <c r="BR36" s="34"/>
      <c r="BS36" s="34"/>
      <c r="BT36" s="34"/>
      <c r="BU36" s="34"/>
      <c r="BV36" s="35">
        <f>ROUND((P36*0.4)+(AC36*0.3)+(AP36*0.1)+(BC36*0.15)+(BP36*0.05)+(BQ36*0)+(BR36*0)+(BS36*0)+(BT36*0)+(BU36*0),1)</f>
        <v>0</v>
      </c>
      <c r="BW36" s="58"/>
      <c r="BX36" s="59"/>
      <c r="BY36" s="29"/>
    </row>
    <row r="37" spans="1:676">
      <c r="A37" s="28">
        <v>11</v>
      </c>
      <c r="B37" s="28">
        <v>2311</v>
      </c>
      <c r="C37" s="28" t="s">
        <v>59</v>
      </c>
      <c r="D37" s="39">
        <v>4</v>
      </c>
      <c r="E37" s="40">
        <v>1</v>
      </c>
      <c r="F37" s="41">
        <v>3.5</v>
      </c>
      <c r="G37" s="42">
        <v>3</v>
      </c>
      <c r="H37" s="29"/>
      <c r="I37" s="29"/>
      <c r="J37" s="29"/>
      <c r="K37" s="29"/>
      <c r="L37" s="29"/>
      <c r="M37" s="29"/>
      <c r="N37" s="29"/>
      <c r="O37" s="29"/>
      <c r="P37" s="30">
        <f>ROUND(AVERAGEA(D37:O37),1)</f>
        <v>2.9</v>
      </c>
      <c r="Q37" s="43">
        <v>4</v>
      </c>
      <c r="R37" s="44">
        <v>5</v>
      </c>
      <c r="S37" s="45">
        <v>1</v>
      </c>
      <c r="T37" s="29"/>
      <c r="U37" s="29"/>
      <c r="V37" s="29"/>
      <c r="W37" s="29"/>
      <c r="X37" s="29"/>
      <c r="Y37" s="29"/>
      <c r="Z37" s="29"/>
      <c r="AA37" s="29"/>
      <c r="AB37" s="29"/>
      <c r="AC37" s="31">
        <f>ROUND(AVERAGEA(Q37:AB37),1)</f>
        <v>3.3</v>
      </c>
      <c r="AD37" s="46">
        <v>5</v>
      </c>
      <c r="AE37" s="47"/>
      <c r="AF37" s="48"/>
      <c r="AG37" s="49"/>
      <c r="AH37" s="29"/>
      <c r="AI37" s="29"/>
      <c r="AJ37" s="29"/>
      <c r="AK37" s="29"/>
      <c r="AL37" s="29"/>
      <c r="AM37" s="29"/>
      <c r="AN37" s="29"/>
      <c r="AO37" s="29"/>
      <c r="AP37" s="32">
        <f>ROUND(AVERAGEA(AD37:AO37),1)</f>
        <v>5</v>
      </c>
      <c r="AQ37" s="50">
        <v>3.5</v>
      </c>
      <c r="AR37" s="51">
        <v>5</v>
      </c>
      <c r="AS37" s="52"/>
      <c r="AT37" s="53"/>
      <c r="AU37" s="29"/>
      <c r="AV37" s="29"/>
      <c r="AW37" s="29"/>
      <c r="AX37" s="29"/>
      <c r="AY37" s="29"/>
      <c r="AZ37" s="29"/>
      <c r="BA37" s="29"/>
      <c r="BB37" s="29"/>
      <c r="BC37" s="33">
        <f>ROUND(AVERAGEA(AQ37:BB37),1)</f>
        <v>4.3</v>
      </c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54">
        <v>3.5</v>
      </c>
      <c r="BQ37" s="34"/>
      <c r="BR37" s="34"/>
      <c r="BS37" s="34"/>
      <c r="BT37" s="34"/>
      <c r="BU37" s="34"/>
      <c r="BV37" s="35">
        <f>ROUND((P37*0.4)+(AC37*0.3)+(AP37*0.1)+(BC37*0.15)+(BP37*0.05)+(BQ37*0)+(BR37*0)+(BS37*0)+(BT37*0)+(BU37*0),1)</f>
        <v>0</v>
      </c>
      <c r="BW37" s="58"/>
      <c r="BX37" s="59"/>
      <c r="BY37" s="29"/>
    </row>
    <row r="38" spans="1:676">
      <c r="A38" s="28">
        <v>12</v>
      </c>
      <c r="B38" s="28">
        <v>4514</v>
      </c>
      <c r="C38" s="28" t="s">
        <v>60</v>
      </c>
      <c r="D38" s="39">
        <v>4</v>
      </c>
      <c r="E38" s="40">
        <v>3</v>
      </c>
      <c r="F38" s="41">
        <v>2.5</v>
      </c>
      <c r="G38" s="42">
        <v>5</v>
      </c>
      <c r="H38" s="29"/>
      <c r="I38" s="29"/>
      <c r="J38" s="29"/>
      <c r="K38" s="29"/>
      <c r="L38" s="29"/>
      <c r="M38" s="29"/>
      <c r="N38" s="29"/>
      <c r="O38" s="29"/>
      <c r="P38" s="30">
        <f>ROUND(AVERAGEA(D38:O38),1)</f>
        <v>3.6</v>
      </c>
      <c r="Q38" s="43">
        <v>4</v>
      </c>
      <c r="R38" s="44">
        <v>1</v>
      </c>
      <c r="S38" s="45">
        <v>1</v>
      </c>
      <c r="T38" s="29"/>
      <c r="U38" s="29"/>
      <c r="V38" s="29"/>
      <c r="W38" s="29"/>
      <c r="X38" s="29"/>
      <c r="Y38" s="29"/>
      <c r="Z38" s="29"/>
      <c r="AA38" s="29"/>
      <c r="AB38" s="29"/>
      <c r="AC38" s="31">
        <f>ROUND(AVERAGEA(Q38:AB38),1)</f>
        <v>2</v>
      </c>
      <c r="AD38" s="46">
        <v>5</v>
      </c>
      <c r="AE38" s="47"/>
      <c r="AF38" s="48"/>
      <c r="AG38" s="49"/>
      <c r="AH38" s="29"/>
      <c r="AI38" s="29"/>
      <c r="AJ38" s="29"/>
      <c r="AK38" s="29"/>
      <c r="AL38" s="29"/>
      <c r="AM38" s="29"/>
      <c r="AN38" s="29"/>
      <c r="AO38" s="29"/>
      <c r="AP38" s="32">
        <f>ROUND(AVERAGEA(AD38:AO38),1)</f>
        <v>5</v>
      </c>
      <c r="AQ38" s="50">
        <v>3</v>
      </c>
      <c r="AR38" s="51">
        <v>1</v>
      </c>
      <c r="AS38" s="52"/>
      <c r="AT38" s="53"/>
      <c r="AU38" s="29"/>
      <c r="AV38" s="29"/>
      <c r="AW38" s="29"/>
      <c r="AX38" s="29"/>
      <c r="AY38" s="29"/>
      <c r="AZ38" s="29"/>
      <c r="BA38" s="29"/>
      <c r="BB38" s="29"/>
      <c r="BC38" s="33">
        <f>ROUND(AVERAGEA(AQ38:BB38),1)</f>
        <v>2</v>
      </c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54">
        <v>2</v>
      </c>
      <c r="BQ38" s="34"/>
      <c r="BR38" s="34"/>
      <c r="BS38" s="34"/>
      <c r="BT38" s="34"/>
      <c r="BU38" s="34"/>
      <c r="BV38" s="35">
        <f>ROUND((P38*0.4)+(AC38*0.3)+(AP38*0.1)+(BC38*0.15)+(BP38*0.05)+(BQ38*0)+(BR38*0)+(BS38*0)+(BT38*0)+(BU38*0),1)</f>
        <v>0</v>
      </c>
      <c r="BW38" s="58"/>
      <c r="BX38" s="59"/>
      <c r="BY38" s="29"/>
    </row>
    <row r="39" spans="1:676">
      <c r="A39" s="28">
        <v>13</v>
      </c>
      <c r="B39" s="28">
        <v>2117</v>
      </c>
      <c r="C39" s="28" t="s">
        <v>61</v>
      </c>
      <c r="D39" s="39">
        <v>4</v>
      </c>
      <c r="E39" s="40">
        <v>1</v>
      </c>
      <c r="F39" s="41">
        <v>3.5</v>
      </c>
      <c r="G39" s="42">
        <v>1</v>
      </c>
      <c r="H39" s="29"/>
      <c r="I39" s="29"/>
      <c r="J39" s="29"/>
      <c r="K39" s="29"/>
      <c r="L39" s="29"/>
      <c r="M39" s="29"/>
      <c r="N39" s="29"/>
      <c r="O39" s="29"/>
      <c r="P39" s="30">
        <f>ROUND(AVERAGEA(D39:O39),1)</f>
        <v>2.4</v>
      </c>
      <c r="Q39" s="43">
        <v>1</v>
      </c>
      <c r="R39" s="44">
        <v>5</v>
      </c>
      <c r="S39" s="45">
        <v>1</v>
      </c>
      <c r="T39" s="29"/>
      <c r="U39" s="29"/>
      <c r="V39" s="29"/>
      <c r="W39" s="29"/>
      <c r="X39" s="29"/>
      <c r="Y39" s="29"/>
      <c r="Z39" s="29"/>
      <c r="AA39" s="29"/>
      <c r="AB39" s="29"/>
      <c r="AC39" s="31">
        <f>ROUND(AVERAGEA(Q39:AB39),1)</f>
        <v>2.3</v>
      </c>
      <c r="AD39" s="46">
        <v>5</v>
      </c>
      <c r="AE39" s="47"/>
      <c r="AF39" s="48"/>
      <c r="AG39" s="49"/>
      <c r="AH39" s="29"/>
      <c r="AI39" s="29"/>
      <c r="AJ39" s="29"/>
      <c r="AK39" s="29"/>
      <c r="AL39" s="29"/>
      <c r="AM39" s="29"/>
      <c r="AN39" s="29"/>
      <c r="AO39" s="29"/>
      <c r="AP39" s="32">
        <f>ROUND(AVERAGEA(AD39:AO39),1)</f>
        <v>5</v>
      </c>
      <c r="AQ39" s="50">
        <v>3.5</v>
      </c>
      <c r="AR39" s="51">
        <v>5</v>
      </c>
      <c r="AS39" s="52"/>
      <c r="AT39" s="53"/>
      <c r="AU39" s="29"/>
      <c r="AV39" s="29"/>
      <c r="AW39" s="29"/>
      <c r="AX39" s="29"/>
      <c r="AY39" s="29"/>
      <c r="AZ39" s="29"/>
      <c r="BA39" s="29"/>
      <c r="BB39" s="29"/>
      <c r="BC39" s="33">
        <f>ROUND(AVERAGEA(AQ39:BB39),1)</f>
        <v>4.3</v>
      </c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54">
        <v>3</v>
      </c>
      <c r="BQ39" s="34"/>
      <c r="BR39" s="34"/>
      <c r="BS39" s="34"/>
      <c r="BT39" s="34"/>
      <c r="BU39" s="34"/>
      <c r="BV39" s="35">
        <f>ROUND((P39*0.4)+(AC39*0.3)+(AP39*0.1)+(BC39*0.15)+(BP39*0.05)+(BQ39*0)+(BR39*0)+(BS39*0)+(BT39*0)+(BU39*0),1)</f>
        <v>0</v>
      </c>
      <c r="BW39" s="58"/>
      <c r="BX39" s="59"/>
      <c r="BY39" s="29"/>
    </row>
    <row r="40" spans="1:676">
      <c r="A40" s="28">
        <v>14</v>
      </c>
      <c r="B40" s="28">
        <v>2043</v>
      </c>
      <c r="C40" s="28" t="s">
        <v>62</v>
      </c>
      <c r="D40" s="39">
        <v>1</v>
      </c>
      <c r="E40" s="40">
        <v>2.5</v>
      </c>
      <c r="F40" s="41">
        <v>1</v>
      </c>
      <c r="G40" s="42">
        <v>2</v>
      </c>
      <c r="H40" s="29"/>
      <c r="I40" s="29"/>
      <c r="J40" s="29"/>
      <c r="K40" s="29"/>
      <c r="L40" s="29"/>
      <c r="M40" s="29"/>
      <c r="N40" s="29"/>
      <c r="O40" s="29"/>
      <c r="P40" s="30">
        <f>ROUND(AVERAGEA(D40:O40),1)</f>
        <v>1.6</v>
      </c>
      <c r="Q40" s="43">
        <v>5</v>
      </c>
      <c r="R40" s="44">
        <v>5</v>
      </c>
      <c r="S40" s="45">
        <v>1</v>
      </c>
      <c r="T40" s="29"/>
      <c r="U40" s="29"/>
      <c r="V40" s="29"/>
      <c r="W40" s="29"/>
      <c r="X40" s="29"/>
      <c r="Y40" s="29"/>
      <c r="Z40" s="29"/>
      <c r="AA40" s="29"/>
      <c r="AB40" s="29"/>
      <c r="AC40" s="31">
        <f>ROUND(AVERAGEA(Q40:AB40),1)</f>
        <v>3.7</v>
      </c>
      <c r="AD40" s="46">
        <v>1</v>
      </c>
      <c r="AE40" s="47"/>
      <c r="AF40" s="48"/>
      <c r="AG40" s="49"/>
      <c r="AH40" s="29"/>
      <c r="AI40" s="29"/>
      <c r="AJ40" s="29"/>
      <c r="AK40" s="29"/>
      <c r="AL40" s="29"/>
      <c r="AM40" s="29"/>
      <c r="AN40" s="29"/>
      <c r="AO40" s="29"/>
      <c r="AP40" s="32">
        <f>ROUND(AVERAGEA(AD40:AO40),1)</f>
        <v>1</v>
      </c>
      <c r="AQ40" s="50">
        <v>3</v>
      </c>
      <c r="AR40" s="51">
        <v>1</v>
      </c>
      <c r="AS40" s="52"/>
      <c r="AT40" s="53"/>
      <c r="AU40" s="29"/>
      <c r="AV40" s="29"/>
      <c r="AW40" s="29"/>
      <c r="AX40" s="29"/>
      <c r="AY40" s="29"/>
      <c r="AZ40" s="29"/>
      <c r="BA40" s="29"/>
      <c r="BB40" s="29"/>
      <c r="BC40" s="33">
        <f>ROUND(AVERAGEA(AQ40:BB40),1)</f>
        <v>2</v>
      </c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54">
        <v>3</v>
      </c>
      <c r="BQ40" s="34"/>
      <c r="BR40" s="34"/>
      <c r="BS40" s="34"/>
      <c r="BT40" s="34"/>
      <c r="BU40" s="34"/>
      <c r="BV40" s="35">
        <f>ROUND((P40*0.4)+(AC40*0.3)+(AP40*0.1)+(BC40*0.15)+(BP40*0.05)+(BQ40*0)+(BR40*0)+(BS40*0)+(BT40*0)+(BU40*0),1)</f>
        <v>0</v>
      </c>
      <c r="BW40" s="58"/>
      <c r="BX40" s="59"/>
      <c r="BY40" s="29"/>
    </row>
    <row r="41" spans="1:676">
      <c r="A41" s="28">
        <v>15</v>
      </c>
      <c r="B41" s="28">
        <v>4364</v>
      </c>
      <c r="C41" s="28" t="s">
        <v>63</v>
      </c>
      <c r="D41" s="39">
        <v>2.5</v>
      </c>
      <c r="E41" s="40">
        <v>2</v>
      </c>
      <c r="F41" s="41">
        <v>4.5</v>
      </c>
      <c r="G41" s="42">
        <v>1.5</v>
      </c>
      <c r="H41" s="29"/>
      <c r="I41" s="29"/>
      <c r="J41" s="29"/>
      <c r="K41" s="29"/>
      <c r="L41" s="29"/>
      <c r="M41" s="29"/>
      <c r="N41" s="29"/>
      <c r="O41" s="29"/>
      <c r="P41" s="30">
        <f>ROUND(AVERAGEA(D41:O41),1)</f>
        <v>2.6</v>
      </c>
      <c r="Q41" s="43">
        <v>5</v>
      </c>
      <c r="R41" s="44">
        <v>5</v>
      </c>
      <c r="S41" s="45">
        <v>1</v>
      </c>
      <c r="T41" s="29"/>
      <c r="U41" s="29"/>
      <c r="V41" s="29"/>
      <c r="W41" s="29"/>
      <c r="X41" s="29"/>
      <c r="Y41" s="29"/>
      <c r="Z41" s="29"/>
      <c r="AA41" s="29"/>
      <c r="AB41" s="29"/>
      <c r="AC41" s="31">
        <f>ROUND(AVERAGEA(Q41:AB41),1)</f>
        <v>3.7</v>
      </c>
      <c r="AD41" s="46">
        <v>5</v>
      </c>
      <c r="AE41" s="47"/>
      <c r="AF41" s="48"/>
      <c r="AG41" s="49"/>
      <c r="AH41" s="29"/>
      <c r="AI41" s="29"/>
      <c r="AJ41" s="29"/>
      <c r="AK41" s="29"/>
      <c r="AL41" s="29"/>
      <c r="AM41" s="29"/>
      <c r="AN41" s="29"/>
      <c r="AO41" s="29"/>
      <c r="AP41" s="32">
        <f>ROUND(AVERAGEA(AD41:AO41),1)</f>
        <v>5</v>
      </c>
      <c r="AQ41" s="50">
        <v>5</v>
      </c>
      <c r="AR41" s="51">
        <v>5</v>
      </c>
      <c r="AS41" s="52"/>
      <c r="AT41" s="53"/>
      <c r="AU41" s="29"/>
      <c r="AV41" s="29"/>
      <c r="AW41" s="29"/>
      <c r="AX41" s="29"/>
      <c r="AY41" s="29"/>
      <c r="AZ41" s="29"/>
      <c r="BA41" s="29"/>
      <c r="BB41" s="29"/>
      <c r="BC41" s="33">
        <f>ROUND(AVERAGEA(AQ41:BB41),1)</f>
        <v>5</v>
      </c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54">
        <v>4</v>
      </c>
      <c r="BQ41" s="34"/>
      <c r="BR41" s="34"/>
      <c r="BS41" s="34"/>
      <c r="BT41" s="34"/>
      <c r="BU41" s="34"/>
      <c r="BV41" s="35">
        <f>ROUND((P41*0.4)+(AC41*0.3)+(AP41*0.1)+(BC41*0.15)+(BP41*0.05)+(BQ41*0)+(BR41*0)+(BS41*0)+(BT41*0)+(BU41*0),1)</f>
        <v>0</v>
      </c>
      <c r="BW41" s="58"/>
      <c r="BX41" s="59"/>
      <c r="BY41" s="29"/>
    </row>
    <row r="42" spans="1:676">
      <c r="A42" s="28">
        <v>16</v>
      </c>
      <c r="B42" s="28">
        <v>2182</v>
      </c>
      <c r="C42" s="28" t="s">
        <v>64</v>
      </c>
      <c r="D42" s="39">
        <v>2.5</v>
      </c>
      <c r="E42" s="40">
        <v>1.5</v>
      </c>
      <c r="F42" s="41">
        <v>3</v>
      </c>
      <c r="G42" s="42">
        <v>3</v>
      </c>
      <c r="H42" s="29"/>
      <c r="I42" s="29"/>
      <c r="J42" s="29"/>
      <c r="K42" s="29"/>
      <c r="L42" s="29"/>
      <c r="M42" s="29"/>
      <c r="N42" s="29"/>
      <c r="O42" s="29"/>
      <c r="P42" s="30">
        <f>ROUND(AVERAGEA(D42:O42),1)</f>
        <v>2.5</v>
      </c>
      <c r="Q42" s="43">
        <v>1</v>
      </c>
      <c r="R42" s="44">
        <v>5</v>
      </c>
      <c r="S42" s="45">
        <v>1</v>
      </c>
      <c r="T42" s="29"/>
      <c r="U42" s="29"/>
      <c r="V42" s="29"/>
      <c r="W42" s="29"/>
      <c r="X42" s="29"/>
      <c r="Y42" s="29"/>
      <c r="Z42" s="29"/>
      <c r="AA42" s="29"/>
      <c r="AB42" s="29"/>
      <c r="AC42" s="31">
        <f>ROUND(AVERAGEA(Q42:AB42),1)</f>
        <v>2.3</v>
      </c>
      <c r="AD42" s="46">
        <v>5</v>
      </c>
      <c r="AE42" s="47"/>
      <c r="AF42" s="48"/>
      <c r="AG42" s="49"/>
      <c r="AH42" s="29"/>
      <c r="AI42" s="29"/>
      <c r="AJ42" s="29"/>
      <c r="AK42" s="29"/>
      <c r="AL42" s="29"/>
      <c r="AM42" s="29"/>
      <c r="AN42" s="29"/>
      <c r="AO42" s="29"/>
      <c r="AP42" s="32">
        <f>ROUND(AVERAGEA(AD42:AO42),1)</f>
        <v>5</v>
      </c>
      <c r="AQ42" s="50">
        <v>2</v>
      </c>
      <c r="AR42" s="51">
        <v>5</v>
      </c>
      <c r="AS42" s="52"/>
      <c r="AT42" s="53"/>
      <c r="AU42" s="29"/>
      <c r="AV42" s="29"/>
      <c r="AW42" s="29"/>
      <c r="AX42" s="29"/>
      <c r="AY42" s="29"/>
      <c r="AZ42" s="29"/>
      <c r="BA42" s="29"/>
      <c r="BB42" s="29"/>
      <c r="BC42" s="33">
        <f>ROUND(AVERAGEA(AQ42:BB42),1)</f>
        <v>3.5</v>
      </c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54">
        <v>2</v>
      </c>
      <c r="BQ42" s="34"/>
      <c r="BR42" s="34"/>
      <c r="BS42" s="34"/>
      <c r="BT42" s="34"/>
      <c r="BU42" s="34"/>
      <c r="BV42" s="35">
        <f>ROUND((P42*0.4)+(AC42*0.3)+(AP42*0.1)+(BC42*0.15)+(BP42*0.05)+(BQ42*0)+(BR42*0)+(BS42*0)+(BT42*0)+(BU42*0),1)</f>
        <v>0</v>
      </c>
      <c r="BW42" s="58"/>
      <c r="BX42" s="59"/>
      <c r="BY42" s="29"/>
    </row>
    <row r="43" spans="1:676">
      <c r="A43" s="28">
        <v>17</v>
      </c>
      <c r="B43" s="28">
        <v>4077</v>
      </c>
      <c r="C43" s="28" t="s">
        <v>65</v>
      </c>
      <c r="D43" s="39">
        <v>1</v>
      </c>
      <c r="E43" s="40">
        <v>2.5</v>
      </c>
      <c r="F43" s="41">
        <v>2</v>
      </c>
      <c r="G43" s="42">
        <v>2.5</v>
      </c>
      <c r="H43" s="29"/>
      <c r="I43" s="29"/>
      <c r="J43" s="29"/>
      <c r="K43" s="29"/>
      <c r="L43" s="29"/>
      <c r="M43" s="29"/>
      <c r="N43" s="29"/>
      <c r="O43" s="29"/>
      <c r="P43" s="30">
        <f>ROUND(AVERAGEA(D43:O43),1)</f>
        <v>2</v>
      </c>
      <c r="Q43" s="43">
        <v>4</v>
      </c>
      <c r="R43" s="44">
        <v>1</v>
      </c>
      <c r="S43" s="45">
        <v>1</v>
      </c>
      <c r="T43" s="29"/>
      <c r="U43" s="29"/>
      <c r="V43" s="29"/>
      <c r="W43" s="29"/>
      <c r="X43" s="29"/>
      <c r="Y43" s="29"/>
      <c r="Z43" s="29"/>
      <c r="AA43" s="29"/>
      <c r="AB43" s="29"/>
      <c r="AC43" s="31">
        <f>ROUND(AVERAGEA(Q43:AB43),1)</f>
        <v>2</v>
      </c>
      <c r="AD43" s="46">
        <v>5</v>
      </c>
      <c r="AE43" s="47"/>
      <c r="AF43" s="48"/>
      <c r="AG43" s="49"/>
      <c r="AH43" s="29"/>
      <c r="AI43" s="29"/>
      <c r="AJ43" s="29"/>
      <c r="AK43" s="29"/>
      <c r="AL43" s="29"/>
      <c r="AM43" s="29"/>
      <c r="AN43" s="29"/>
      <c r="AO43" s="29"/>
      <c r="AP43" s="32">
        <f>ROUND(AVERAGEA(AD43:AO43),1)</f>
        <v>5</v>
      </c>
      <c r="AQ43" s="50">
        <v>3.5</v>
      </c>
      <c r="AR43" s="51">
        <v>1</v>
      </c>
      <c r="AS43" s="52"/>
      <c r="AT43" s="53"/>
      <c r="AU43" s="29"/>
      <c r="AV43" s="29"/>
      <c r="AW43" s="29"/>
      <c r="AX43" s="29"/>
      <c r="AY43" s="29"/>
      <c r="AZ43" s="29"/>
      <c r="BA43" s="29"/>
      <c r="BB43" s="29"/>
      <c r="BC43" s="33">
        <f>ROUND(AVERAGEA(AQ43:BB43),1)</f>
        <v>2.3</v>
      </c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54">
        <v>3</v>
      </c>
      <c r="BQ43" s="34"/>
      <c r="BR43" s="34"/>
      <c r="BS43" s="34"/>
      <c r="BT43" s="34"/>
      <c r="BU43" s="34"/>
      <c r="BV43" s="35">
        <f>ROUND((P43*0.4)+(AC43*0.3)+(AP43*0.1)+(BC43*0.15)+(BP43*0.05)+(BQ43*0)+(BR43*0)+(BS43*0)+(BT43*0)+(BU43*0),1)</f>
        <v>0</v>
      </c>
      <c r="BW43" s="58"/>
      <c r="BX43" s="59"/>
      <c r="BY43" s="29"/>
    </row>
    <row r="44" spans="1:676">
      <c r="A44" s="28">
        <v>18</v>
      </c>
      <c r="B44" s="28">
        <v>2272</v>
      </c>
      <c r="C44" s="28" t="s">
        <v>66</v>
      </c>
      <c r="D44" s="39">
        <v>2.5</v>
      </c>
      <c r="E44" s="40">
        <v>1</v>
      </c>
      <c r="F44" s="41">
        <v>3.5</v>
      </c>
      <c r="G44" s="42">
        <v>2</v>
      </c>
      <c r="H44" s="29"/>
      <c r="I44" s="29"/>
      <c r="J44" s="29"/>
      <c r="K44" s="29"/>
      <c r="L44" s="29"/>
      <c r="M44" s="29"/>
      <c r="N44" s="29"/>
      <c r="O44" s="29"/>
      <c r="P44" s="30">
        <f>ROUND(AVERAGEA(D44:O44),1)</f>
        <v>2.3</v>
      </c>
      <c r="Q44" s="43"/>
      <c r="R44" s="44">
        <v>1</v>
      </c>
      <c r="S44" s="45">
        <v>1</v>
      </c>
      <c r="T44" s="29"/>
      <c r="U44" s="29"/>
      <c r="V44" s="29"/>
      <c r="W44" s="29"/>
      <c r="X44" s="29"/>
      <c r="Y44" s="29"/>
      <c r="Z44" s="29"/>
      <c r="AA44" s="29"/>
      <c r="AB44" s="29"/>
      <c r="AC44" s="31">
        <f>ROUND(AVERAGEA(Q44:AB44),1)</f>
        <v>1</v>
      </c>
      <c r="AD44" s="46">
        <v>2.5</v>
      </c>
      <c r="AE44" s="47"/>
      <c r="AF44" s="48"/>
      <c r="AG44" s="49"/>
      <c r="AH44" s="29"/>
      <c r="AI44" s="29"/>
      <c r="AJ44" s="29"/>
      <c r="AK44" s="29"/>
      <c r="AL44" s="29"/>
      <c r="AM44" s="29"/>
      <c r="AN44" s="29"/>
      <c r="AO44" s="29"/>
      <c r="AP44" s="32">
        <f>ROUND(AVERAGEA(AD44:AO44),1)</f>
        <v>2.5</v>
      </c>
      <c r="AQ44" s="50">
        <v>4</v>
      </c>
      <c r="AR44" s="51">
        <v>5</v>
      </c>
      <c r="AS44" s="52"/>
      <c r="AT44" s="53"/>
      <c r="AU44" s="29"/>
      <c r="AV44" s="29"/>
      <c r="AW44" s="29"/>
      <c r="AX44" s="29"/>
      <c r="AY44" s="29"/>
      <c r="AZ44" s="29"/>
      <c r="BA44" s="29"/>
      <c r="BB44" s="29"/>
      <c r="BC44" s="33">
        <f>ROUND(AVERAGEA(AQ44:BB44),1)</f>
        <v>4.5</v>
      </c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54">
        <v>2</v>
      </c>
      <c r="BQ44" s="34"/>
      <c r="BR44" s="34"/>
      <c r="BS44" s="34"/>
      <c r="BT44" s="34"/>
      <c r="BU44" s="34"/>
      <c r="BV44" s="35">
        <f>ROUND((P44*0.4)+(AC44*0.3)+(AP44*0.1)+(BC44*0.15)+(BP44*0.05)+(BQ44*0)+(BR44*0)+(BS44*0)+(BT44*0)+(BU44*0),1)</f>
        <v>0</v>
      </c>
      <c r="BW44" s="58"/>
      <c r="BX44" s="59"/>
      <c r="BY44" s="29"/>
    </row>
    <row r="45" spans="1:676">
      <c r="A45" s="28">
        <v>19</v>
      </c>
      <c r="B45" s="28">
        <v>2256</v>
      </c>
      <c r="C45" s="28" t="s">
        <v>67</v>
      </c>
      <c r="D45" s="39">
        <v>1</v>
      </c>
      <c r="E45" s="40">
        <v>1</v>
      </c>
      <c r="F45" s="41">
        <v>3.5</v>
      </c>
      <c r="G45" s="42">
        <v>3</v>
      </c>
      <c r="H45" s="29"/>
      <c r="I45" s="29"/>
      <c r="J45" s="29"/>
      <c r="K45" s="29"/>
      <c r="L45" s="29"/>
      <c r="M45" s="29"/>
      <c r="N45" s="29"/>
      <c r="O45" s="29"/>
      <c r="P45" s="30">
        <f>ROUND(AVERAGEA(D45:O45),1)</f>
        <v>2.1</v>
      </c>
      <c r="Q45" s="43">
        <v>5</v>
      </c>
      <c r="R45" s="44">
        <v>5</v>
      </c>
      <c r="S45" s="45">
        <v>5</v>
      </c>
      <c r="T45" s="29"/>
      <c r="U45" s="29"/>
      <c r="V45" s="29"/>
      <c r="W45" s="29"/>
      <c r="X45" s="29"/>
      <c r="Y45" s="29"/>
      <c r="Z45" s="29"/>
      <c r="AA45" s="29"/>
      <c r="AB45" s="29"/>
      <c r="AC45" s="31">
        <f>ROUND(AVERAGEA(Q45:AB45),1)</f>
        <v>5</v>
      </c>
      <c r="AD45" s="46">
        <v>2.5</v>
      </c>
      <c r="AE45" s="47"/>
      <c r="AF45" s="48"/>
      <c r="AG45" s="49"/>
      <c r="AH45" s="29"/>
      <c r="AI45" s="29"/>
      <c r="AJ45" s="29"/>
      <c r="AK45" s="29"/>
      <c r="AL45" s="29"/>
      <c r="AM45" s="29"/>
      <c r="AN45" s="29"/>
      <c r="AO45" s="29"/>
      <c r="AP45" s="32">
        <f>ROUND(AVERAGEA(AD45:AO45),1)</f>
        <v>2.5</v>
      </c>
      <c r="AQ45" s="50">
        <v>3</v>
      </c>
      <c r="AR45" s="51">
        <v>5</v>
      </c>
      <c r="AS45" s="52"/>
      <c r="AT45" s="53"/>
      <c r="AU45" s="29"/>
      <c r="AV45" s="29"/>
      <c r="AW45" s="29"/>
      <c r="AX45" s="29"/>
      <c r="AY45" s="29"/>
      <c r="AZ45" s="29"/>
      <c r="BA45" s="29"/>
      <c r="BB45" s="29"/>
      <c r="BC45" s="33">
        <f>ROUND(AVERAGEA(AQ45:BB45),1)</f>
        <v>4</v>
      </c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54">
        <v>3</v>
      </c>
      <c r="BQ45" s="34"/>
      <c r="BR45" s="34"/>
      <c r="BS45" s="34"/>
      <c r="BT45" s="34"/>
      <c r="BU45" s="34"/>
      <c r="BV45" s="35">
        <f>ROUND((P45*0.4)+(AC45*0.3)+(AP45*0.1)+(BC45*0.15)+(BP45*0.05)+(BQ45*0)+(BR45*0)+(BS45*0)+(BT45*0)+(BU45*0),1)</f>
        <v>0</v>
      </c>
      <c r="BW45" s="58"/>
      <c r="BX45" s="59"/>
      <c r="BY45" s="29"/>
    </row>
    <row r="46" spans="1:676">
      <c r="A46" s="28">
        <v>20</v>
      </c>
      <c r="B46" s="28">
        <v>2333</v>
      </c>
      <c r="C46" s="28" t="s">
        <v>68</v>
      </c>
      <c r="D46" s="39">
        <v>2.5</v>
      </c>
      <c r="E46" s="40">
        <v>2.5</v>
      </c>
      <c r="F46" s="41">
        <v>2.5</v>
      </c>
      <c r="G46" s="42">
        <v>2</v>
      </c>
      <c r="H46" s="29"/>
      <c r="I46" s="29"/>
      <c r="J46" s="29"/>
      <c r="K46" s="29"/>
      <c r="L46" s="29"/>
      <c r="M46" s="29"/>
      <c r="N46" s="29"/>
      <c r="O46" s="29"/>
      <c r="P46" s="30">
        <f>ROUND(AVERAGEA(D46:O46),1)</f>
        <v>2.4</v>
      </c>
      <c r="Q46" s="43"/>
      <c r="R46" s="44">
        <v>1</v>
      </c>
      <c r="S46" s="45">
        <v>1</v>
      </c>
      <c r="T46" s="29"/>
      <c r="U46" s="29"/>
      <c r="V46" s="29"/>
      <c r="W46" s="29"/>
      <c r="X46" s="29"/>
      <c r="Y46" s="29"/>
      <c r="Z46" s="29"/>
      <c r="AA46" s="29"/>
      <c r="AB46" s="29"/>
      <c r="AC46" s="31">
        <f>ROUND(AVERAGEA(Q46:AB46),1)</f>
        <v>1</v>
      </c>
      <c r="AD46" s="46">
        <v>5</v>
      </c>
      <c r="AE46" s="47"/>
      <c r="AF46" s="48"/>
      <c r="AG46" s="49"/>
      <c r="AH46" s="29"/>
      <c r="AI46" s="29"/>
      <c r="AJ46" s="29"/>
      <c r="AK46" s="29"/>
      <c r="AL46" s="29"/>
      <c r="AM46" s="29"/>
      <c r="AN46" s="29"/>
      <c r="AO46" s="29"/>
      <c r="AP46" s="32">
        <f>ROUND(AVERAGEA(AD46:AO46),1)</f>
        <v>5</v>
      </c>
      <c r="AQ46" s="50">
        <v>3</v>
      </c>
      <c r="AR46" s="51">
        <v>5</v>
      </c>
      <c r="AS46" s="52"/>
      <c r="AT46" s="53"/>
      <c r="AU46" s="29"/>
      <c r="AV46" s="29"/>
      <c r="AW46" s="29"/>
      <c r="AX46" s="29"/>
      <c r="AY46" s="29"/>
      <c r="AZ46" s="29"/>
      <c r="BA46" s="29"/>
      <c r="BB46" s="29"/>
      <c r="BC46" s="33">
        <f>ROUND(AVERAGEA(AQ46:BB46),1)</f>
        <v>4</v>
      </c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54">
        <v>3</v>
      </c>
      <c r="BQ46" s="34"/>
      <c r="BR46" s="34"/>
      <c r="BS46" s="34"/>
      <c r="BT46" s="34"/>
      <c r="BU46" s="34"/>
      <c r="BV46" s="35">
        <f>ROUND((P46*0.4)+(AC46*0.3)+(AP46*0.1)+(BC46*0.15)+(BP46*0.05)+(BQ46*0)+(BR46*0)+(BS46*0)+(BT46*0)+(BU46*0),1)</f>
        <v>0</v>
      </c>
      <c r="BW46" s="58"/>
      <c r="BX46" s="59"/>
      <c r="BY46" s="29"/>
    </row>
    <row r="47" spans="1:676">
      <c r="A47" s="28">
        <v>21</v>
      </c>
      <c r="B47" s="28">
        <v>4309</v>
      </c>
      <c r="C47" s="28" t="s">
        <v>69</v>
      </c>
      <c r="D47" s="39">
        <v>2.5</v>
      </c>
      <c r="E47" s="40">
        <v>1</v>
      </c>
      <c r="F47" s="41">
        <v>2</v>
      </c>
      <c r="G47" s="42">
        <v>1</v>
      </c>
      <c r="H47" s="29"/>
      <c r="I47" s="29"/>
      <c r="J47" s="29"/>
      <c r="K47" s="29"/>
      <c r="L47" s="29"/>
      <c r="M47" s="29"/>
      <c r="N47" s="29"/>
      <c r="O47" s="29"/>
      <c r="P47" s="30">
        <f>ROUND(AVERAGEA(D47:O47),1)</f>
        <v>1.6</v>
      </c>
      <c r="Q47" s="43"/>
      <c r="R47" s="44">
        <v>5</v>
      </c>
      <c r="S47" s="45">
        <v>1</v>
      </c>
      <c r="T47" s="29"/>
      <c r="U47" s="29"/>
      <c r="V47" s="29"/>
      <c r="W47" s="29"/>
      <c r="X47" s="29"/>
      <c r="Y47" s="29"/>
      <c r="Z47" s="29"/>
      <c r="AA47" s="29"/>
      <c r="AB47" s="29"/>
      <c r="AC47" s="31">
        <f>ROUND(AVERAGEA(Q47:AB47),1)</f>
        <v>3</v>
      </c>
      <c r="AD47" s="46">
        <v>2.5</v>
      </c>
      <c r="AE47" s="47"/>
      <c r="AF47" s="48"/>
      <c r="AG47" s="49"/>
      <c r="AH47" s="29"/>
      <c r="AI47" s="29"/>
      <c r="AJ47" s="29"/>
      <c r="AK47" s="29"/>
      <c r="AL47" s="29"/>
      <c r="AM47" s="29"/>
      <c r="AN47" s="29"/>
      <c r="AO47" s="29"/>
      <c r="AP47" s="32">
        <f>ROUND(AVERAGEA(AD47:AO47),1)</f>
        <v>2.5</v>
      </c>
      <c r="AQ47" s="50">
        <v>3.5</v>
      </c>
      <c r="AR47" s="51">
        <v>1</v>
      </c>
      <c r="AS47" s="52"/>
      <c r="AT47" s="53"/>
      <c r="AU47" s="29"/>
      <c r="AV47" s="29"/>
      <c r="AW47" s="29"/>
      <c r="AX47" s="29"/>
      <c r="AY47" s="29"/>
      <c r="AZ47" s="29"/>
      <c r="BA47" s="29"/>
      <c r="BB47" s="29"/>
      <c r="BC47" s="33">
        <f>ROUND(AVERAGEA(AQ47:BB47),1)</f>
        <v>2.3</v>
      </c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54">
        <v>3.5</v>
      </c>
      <c r="BQ47" s="34"/>
      <c r="BR47" s="34"/>
      <c r="BS47" s="34"/>
      <c r="BT47" s="34"/>
      <c r="BU47" s="34"/>
      <c r="BV47" s="35">
        <f>ROUND((P47*0.4)+(AC47*0.3)+(AP47*0.1)+(BC47*0.15)+(BP47*0.05)+(BQ47*0)+(BR47*0)+(BS47*0)+(BT47*0)+(BU47*0),1)</f>
        <v>0</v>
      </c>
      <c r="BW47" s="58"/>
      <c r="BX47" s="59"/>
      <c r="BY47" s="29"/>
    </row>
    <row r="48" spans="1:676">
      <c r="A48" s="28">
        <v>22</v>
      </c>
      <c r="B48" s="28">
        <v>4485</v>
      </c>
      <c r="C48" s="28" t="s">
        <v>70</v>
      </c>
      <c r="D48" s="39">
        <v>2.5</v>
      </c>
      <c r="E48" s="40">
        <v>1</v>
      </c>
      <c r="F48" s="41">
        <v>3</v>
      </c>
      <c r="G48" s="42">
        <v>2.5</v>
      </c>
      <c r="H48" s="29"/>
      <c r="I48" s="29"/>
      <c r="J48" s="29"/>
      <c r="K48" s="29"/>
      <c r="L48" s="29"/>
      <c r="M48" s="29"/>
      <c r="N48" s="29"/>
      <c r="O48" s="29"/>
      <c r="P48" s="30">
        <f>ROUND(AVERAGEA(D48:O48),1)</f>
        <v>2.3</v>
      </c>
      <c r="Q48" s="43"/>
      <c r="R48" s="44">
        <v>1</v>
      </c>
      <c r="S48" s="45">
        <v>1</v>
      </c>
      <c r="T48" s="29"/>
      <c r="U48" s="29"/>
      <c r="V48" s="29"/>
      <c r="W48" s="29"/>
      <c r="X48" s="29"/>
      <c r="Y48" s="29"/>
      <c r="Z48" s="29"/>
      <c r="AA48" s="29"/>
      <c r="AB48" s="29"/>
      <c r="AC48" s="31">
        <f>ROUND(AVERAGEA(Q48:AB48),1)</f>
        <v>1</v>
      </c>
      <c r="AD48" s="46">
        <v>2.5</v>
      </c>
      <c r="AE48" s="47"/>
      <c r="AF48" s="48"/>
      <c r="AG48" s="49"/>
      <c r="AH48" s="29"/>
      <c r="AI48" s="29"/>
      <c r="AJ48" s="29"/>
      <c r="AK48" s="29"/>
      <c r="AL48" s="29"/>
      <c r="AM48" s="29"/>
      <c r="AN48" s="29"/>
      <c r="AO48" s="29"/>
      <c r="AP48" s="32">
        <f>ROUND(AVERAGEA(AD48:AO48),1)</f>
        <v>2.5</v>
      </c>
      <c r="AQ48" s="50">
        <v>2.5</v>
      </c>
      <c r="AR48" s="51">
        <v>1</v>
      </c>
      <c r="AS48" s="52"/>
      <c r="AT48" s="53"/>
      <c r="AU48" s="29"/>
      <c r="AV48" s="29"/>
      <c r="AW48" s="29"/>
      <c r="AX48" s="29"/>
      <c r="AY48" s="29"/>
      <c r="AZ48" s="29"/>
      <c r="BA48" s="29"/>
      <c r="BB48" s="29"/>
      <c r="BC48" s="33">
        <f>ROUND(AVERAGEA(AQ48:BB48),1)</f>
        <v>1.8</v>
      </c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54">
        <v>2</v>
      </c>
      <c r="BQ48" s="34"/>
      <c r="BR48" s="34"/>
      <c r="BS48" s="34"/>
      <c r="BT48" s="34"/>
      <c r="BU48" s="34"/>
      <c r="BV48" s="35">
        <f>ROUND((P48*0.4)+(AC48*0.3)+(AP48*0.1)+(BC48*0.15)+(BP48*0.05)+(BQ48*0)+(BR48*0)+(BS48*0)+(BT48*0)+(BU48*0),1)</f>
        <v>0</v>
      </c>
      <c r="BW48" s="58"/>
      <c r="BX48" s="59"/>
      <c r="BY48" s="29"/>
    </row>
    <row r="49" spans="1:676">
      <c r="A49" s="28">
        <v>23</v>
      </c>
      <c r="B49" s="28">
        <v>2215</v>
      </c>
      <c r="C49" s="28" t="s">
        <v>71</v>
      </c>
      <c r="D49" s="39">
        <v>1</v>
      </c>
      <c r="E49" s="40">
        <v>1</v>
      </c>
      <c r="F49" s="41">
        <v>3</v>
      </c>
      <c r="G49" s="42">
        <v>5</v>
      </c>
      <c r="H49" s="29"/>
      <c r="I49" s="29"/>
      <c r="J49" s="29"/>
      <c r="K49" s="29"/>
      <c r="L49" s="29"/>
      <c r="M49" s="29"/>
      <c r="N49" s="29"/>
      <c r="O49" s="29"/>
      <c r="P49" s="30">
        <f>ROUND(AVERAGEA(D49:O49),1)</f>
        <v>2.5</v>
      </c>
      <c r="Q49" s="43"/>
      <c r="R49" s="44">
        <v>5</v>
      </c>
      <c r="S49" s="45">
        <v>1</v>
      </c>
      <c r="T49" s="29"/>
      <c r="U49" s="29"/>
      <c r="V49" s="29"/>
      <c r="W49" s="29"/>
      <c r="X49" s="29"/>
      <c r="Y49" s="29"/>
      <c r="Z49" s="29"/>
      <c r="AA49" s="29"/>
      <c r="AB49" s="29"/>
      <c r="AC49" s="31">
        <f>ROUND(AVERAGEA(Q49:AB49),1)</f>
        <v>3</v>
      </c>
      <c r="AD49" s="46">
        <v>2.5</v>
      </c>
      <c r="AE49" s="47"/>
      <c r="AF49" s="48"/>
      <c r="AG49" s="49"/>
      <c r="AH49" s="29"/>
      <c r="AI49" s="29"/>
      <c r="AJ49" s="29"/>
      <c r="AK49" s="29"/>
      <c r="AL49" s="29"/>
      <c r="AM49" s="29"/>
      <c r="AN49" s="29"/>
      <c r="AO49" s="29"/>
      <c r="AP49" s="32">
        <f>ROUND(AVERAGEA(AD49:AO49),1)</f>
        <v>2.5</v>
      </c>
      <c r="AQ49" s="50">
        <v>3</v>
      </c>
      <c r="AR49" s="51">
        <v>5</v>
      </c>
      <c r="AS49" s="52"/>
      <c r="AT49" s="53"/>
      <c r="AU49" s="29"/>
      <c r="AV49" s="29"/>
      <c r="AW49" s="29"/>
      <c r="AX49" s="29"/>
      <c r="AY49" s="29"/>
      <c r="AZ49" s="29"/>
      <c r="BA49" s="29"/>
      <c r="BB49" s="29"/>
      <c r="BC49" s="33">
        <f>ROUND(AVERAGEA(AQ49:BB49),1)</f>
        <v>4</v>
      </c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54">
        <v>3</v>
      </c>
      <c r="BQ49" s="34"/>
      <c r="BR49" s="34"/>
      <c r="BS49" s="34"/>
      <c r="BT49" s="34"/>
      <c r="BU49" s="34"/>
      <c r="BV49" s="35">
        <f>ROUND((P49*0.4)+(AC49*0.3)+(AP49*0.1)+(BC49*0.15)+(BP49*0.05)+(BQ49*0)+(BR49*0)+(BS49*0)+(BT49*0)+(BU49*0),1)</f>
        <v>0</v>
      </c>
      <c r="BW49" s="58"/>
      <c r="BX49" s="59"/>
      <c r="BY49" s="29"/>
    </row>
    <row r="50" spans="1:676">
      <c r="A50" s="28">
        <v>24</v>
      </c>
      <c r="B50" s="28">
        <v>4069</v>
      </c>
      <c r="C50" s="28" t="s">
        <v>72</v>
      </c>
      <c r="D50" s="39">
        <v>1</v>
      </c>
      <c r="E50" s="40">
        <v>2.5</v>
      </c>
      <c r="F50" s="41">
        <v>2</v>
      </c>
      <c r="G50" s="42">
        <v>1</v>
      </c>
      <c r="H50" s="29"/>
      <c r="I50" s="29"/>
      <c r="J50" s="29"/>
      <c r="K50" s="29"/>
      <c r="L50" s="29"/>
      <c r="M50" s="29"/>
      <c r="N50" s="29"/>
      <c r="O50" s="29"/>
      <c r="P50" s="30">
        <f>ROUND(AVERAGEA(D50:O50),1)</f>
        <v>1.6</v>
      </c>
      <c r="Q50" s="43"/>
      <c r="R50" s="44">
        <v>1</v>
      </c>
      <c r="S50" s="45">
        <v>1</v>
      </c>
      <c r="T50" s="29"/>
      <c r="U50" s="29"/>
      <c r="V50" s="29"/>
      <c r="W50" s="29"/>
      <c r="X50" s="29"/>
      <c r="Y50" s="29"/>
      <c r="Z50" s="29"/>
      <c r="AA50" s="29"/>
      <c r="AB50" s="29"/>
      <c r="AC50" s="31">
        <f>ROUND(AVERAGEA(Q50:AB50),1)</f>
        <v>1</v>
      </c>
      <c r="AD50" s="46">
        <v>5</v>
      </c>
      <c r="AE50" s="47"/>
      <c r="AF50" s="48"/>
      <c r="AG50" s="49"/>
      <c r="AH50" s="29"/>
      <c r="AI50" s="29"/>
      <c r="AJ50" s="29"/>
      <c r="AK50" s="29"/>
      <c r="AL50" s="29"/>
      <c r="AM50" s="29"/>
      <c r="AN50" s="29"/>
      <c r="AO50" s="29"/>
      <c r="AP50" s="32">
        <f>ROUND(AVERAGEA(AD50:AO50),1)</f>
        <v>5</v>
      </c>
      <c r="AQ50" s="50">
        <v>3</v>
      </c>
      <c r="AR50" s="51">
        <v>1</v>
      </c>
      <c r="AS50" s="52"/>
      <c r="AT50" s="53"/>
      <c r="AU50" s="29"/>
      <c r="AV50" s="29"/>
      <c r="AW50" s="29"/>
      <c r="AX50" s="29"/>
      <c r="AY50" s="29"/>
      <c r="AZ50" s="29"/>
      <c r="BA50" s="29"/>
      <c r="BB50" s="29"/>
      <c r="BC50" s="33">
        <f>ROUND(AVERAGEA(AQ50:BB50),1)</f>
        <v>2</v>
      </c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54">
        <v>3</v>
      </c>
      <c r="BQ50" s="34"/>
      <c r="BR50" s="34"/>
      <c r="BS50" s="34"/>
      <c r="BT50" s="34"/>
      <c r="BU50" s="34"/>
      <c r="BV50" s="35">
        <f>ROUND((P50*0.4)+(AC50*0.3)+(AP50*0.1)+(BC50*0.15)+(BP50*0.05)+(BQ50*0)+(BR50*0)+(BS50*0)+(BT50*0)+(BU50*0),1)</f>
        <v>0</v>
      </c>
      <c r="BW50" s="58"/>
      <c r="BX50" s="59"/>
      <c r="BY50" s="29"/>
    </row>
    <row r="51" spans="1:676">
      <c r="A51" s="28">
        <v>25</v>
      </c>
      <c r="B51" s="28">
        <v>2021</v>
      </c>
      <c r="C51" s="28" t="s">
        <v>73</v>
      </c>
      <c r="D51" s="39">
        <v>4</v>
      </c>
      <c r="E51" s="40">
        <v>5</v>
      </c>
      <c r="F51" s="41">
        <v>3</v>
      </c>
      <c r="G51" s="42">
        <v>3.3</v>
      </c>
      <c r="H51" s="29"/>
      <c r="I51" s="29"/>
      <c r="J51" s="29"/>
      <c r="K51" s="29"/>
      <c r="L51" s="29"/>
      <c r="M51" s="29"/>
      <c r="N51" s="29"/>
      <c r="O51" s="29"/>
      <c r="P51" s="30">
        <f>ROUND(AVERAGEA(D51:O51),1)</f>
        <v>3.8</v>
      </c>
      <c r="Q51" s="43">
        <v>5</v>
      </c>
      <c r="R51" s="44">
        <v>1</v>
      </c>
      <c r="S51" s="45">
        <v>1</v>
      </c>
      <c r="T51" s="29"/>
      <c r="U51" s="29"/>
      <c r="V51" s="29"/>
      <c r="W51" s="29"/>
      <c r="X51" s="29"/>
      <c r="Y51" s="29"/>
      <c r="Z51" s="29"/>
      <c r="AA51" s="29"/>
      <c r="AB51" s="29"/>
      <c r="AC51" s="31">
        <f>ROUND(AVERAGEA(Q51:AB51),1)</f>
        <v>2.3</v>
      </c>
      <c r="AD51" s="46">
        <v>5</v>
      </c>
      <c r="AE51" s="47"/>
      <c r="AF51" s="48"/>
      <c r="AG51" s="49"/>
      <c r="AH51" s="29"/>
      <c r="AI51" s="29"/>
      <c r="AJ51" s="29"/>
      <c r="AK51" s="29"/>
      <c r="AL51" s="29"/>
      <c r="AM51" s="29"/>
      <c r="AN51" s="29"/>
      <c r="AO51" s="29"/>
      <c r="AP51" s="32">
        <f>ROUND(AVERAGEA(AD51:AO51),1)</f>
        <v>5</v>
      </c>
      <c r="AQ51" s="50">
        <v>3.5</v>
      </c>
      <c r="AR51" s="51">
        <v>5</v>
      </c>
      <c r="AS51" s="52"/>
      <c r="AT51" s="53"/>
      <c r="AU51" s="29"/>
      <c r="AV51" s="29"/>
      <c r="AW51" s="29"/>
      <c r="AX51" s="29"/>
      <c r="AY51" s="29"/>
      <c r="AZ51" s="29"/>
      <c r="BA51" s="29"/>
      <c r="BB51" s="29"/>
      <c r="BC51" s="33">
        <f>ROUND(AVERAGEA(AQ51:BB51),1)</f>
        <v>4.3</v>
      </c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54">
        <v>3.5</v>
      </c>
      <c r="BQ51" s="34"/>
      <c r="BR51" s="34"/>
      <c r="BS51" s="34"/>
      <c r="BT51" s="34"/>
      <c r="BU51" s="34"/>
      <c r="BV51" s="35">
        <f>ROUND((P51*0.4)+(AC51*0.3)+(AP51*0.1)+(BC51*0.15)+(BP51*0.05)+(BQ51*0)+(BR51*0)+(BS51*0)+(BT51*0)+(BU51*0),1)</f>
        <v>0</v>
      </c>
      <c r="BW51" s="58"/>
      <c r="BX51" s="59"/>
      <c r="BY51" s="29"/>
    </row>
    <row r="52" spans="1:676">
      <c r="A52" s="28">
        <v>26</v>
      </c>
      <c r="B52" s="28">
        <v>3367</v>
      </c>
      <c r="C52" s="28" t="s">
        <v>74</v>
      </c>
      <c r="D52" s="39">
        <v>2.5</v>
      </c>
      <c r="E52" s="40">
        <v>2</v>
      </c>
      <c r="F52" s="41">
        <v>2.5</v>
      </c>
      <c r="G52" s="42">
        <v>2</v>
      </c>
      <c r="H52" s="29"/>
      <c r="I52" s="29"/>
      <c r="J52" s="29"/>
      <c r="K52" s="29"/>
      <c r="L52" s="29"/>
      <c r="M52" s="29"/>
      <c r="N52" s="29"/>
      <c r="O52" s="29"/>
      <c r="P52" s="30">
        <f>ROUND(AVERAGEA(D52:O52),1)</f>
        <v>2.3</v>
      </c>
      <c r="Q52" s="43">
        <v>4</v>
      </c>
      <c r="R52" s="44">
        <v>5</v>
      </c>
      <c r="S52" s="45">
        <v>1</v>
      </c>
      <c r="T52" s="29"/>
      <c r="U52" s="29"/>
      <c r="V52" s="29"/>
      <c r="W52" s="29"/>
      <c r="X52" s="29"/>
      <c r="Y52" s="29"/>
      <c r="Z52" s="29"/>
      <c r="AA52" s="29"/>
      <c r="AB52" s="29"/>
      <c r="AC52" s="31">
        <f>ROUND(AVERAGEA(Q52:AB52),1)</f>
        <v>3.3</v>
      </c>
      <c r="AD52" s="46">
        <v>2.5</v>
      </c>
      <c r="AE52" s="47"/>
      <c r="AF52" s="48"/>
      <c r="AG52" s="49"/>
      <c r="AH52" s="29"/>
      <c r="AI52" s="29"/>
      <c r="AJ52" s="29"/>
      <c r="AK52" s="29"/>
      <c r="AL52" s="29"/>
      <c r="AM52" s="29"/>
      <c r="AN52" s="29"/>
      <c r="AO52" s="29"/>
      <c r="AP52" s="32">
        <f>ROUND(AVERAGEA(AD52:AO52),1)</f>
        <v>2.5</v>
      </c>
      <c r="AQ52" s="50">
        <v>3.5</v>
      </c>
      <c r="AR52" s="51">
        <v>1</v>
      </c>
      <c r="AS52" s="52"/>
      <c r="AT52" s="53"/>
      <c r="AU52" s="29"/>
      <c r="AV52" s="29"/>
      <c r="AW52" s="29"/>
      <c r="AX52" s="29"/>
      <c r="AY52" s="29"/>
      <c r="AZ52" s="29"/>
      <c r="BA52" s="29"/>
      <c r="BB52" s="29"/>
      <c r="BC52" s="33">
        <f>ROUND(AVERAGEA(AQ52:BB52),1)</f>
        <v>2.3</v>
      </c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54">
        <v>3</v>
      </c>
      <c r="BQ52" s="34"/>
      <c r="BR52" s="34"/>
      <c r="BS52" s="34"/>
      <c r="BT52" s="34"/>
      <c r="BU52" s="34"/>
      <c r="BV52" s="35">
        <f>ROUND((P52*0.4)+(AC52*0.3)+(AP52*0.1)+(BC52*0.15)+(BP52*0.05)+(BQ52*0)+(BR52*0)+(BS52*0)+(BT52*0)+(BU52*0),1)</f>
        <v>0</v>
      </c>
      <c r="BW52" s="58"/>
      <c r="BX52" s="59"/>
      <c r="BY52" s="29"/>
    </row>
    <row r="53" spans="1:676">
      <c r="A53" s="28">
        <v>27</v>
      </c>
      <c r="B53" s="28">
        <v>2942</v>
      </c>
      <c r="C53" s="28" t="s">
        <v>75</v>
      </c>
      <c r="D53" s="39">
        <v>2.5</v>
      </c>
      <c r="E53" s="40">
        <v>2</v>
      </c>
      <c r="F53" s="41">
        <v>4.5</v>
      </c>
      <c r="G53" s="42">
        <v>4</v>
      </c>
      <c r="H53" s="29"/>
      <c r="I53" s="29"/>
      <c r="J53" s="29"/>
      <c r="K53" s="29"/>
      <c r="L53" s="29"/>
      <c r="M53" s="29"/>
      <c r="N53" s="29"/>
      <c r="O53" s="29"/>
      <c r="P53" s="30">
        <f>ROUND(AVERAGEA(D53:O53),1)</f>
        <v>3.3</v>
      </c>
      <c r="Q53" s="43">
        <v>5</v>
      </c>
      <c r="R53" s="44">
        <v>5</v>
      </c>
      <c r="S53" s="45">
        <v>1</v>
      </c>
      <c r="T53" s="29"/>
      <c r="U53" s="29"/>
      <c r="V53" s="29"/>
      <c r="W53" s="29"/>
      <c r="X53" s="29"/>
      <c r="Y53" s="29"/>
      <c r="Z53" s="29"/>
      <c r="AA53" s="29"/>
      <c r="AB53" s="29"/>
      <c r="AC53" s="31">
        <f>ROUND(AVERAGEA(Q53:AB53),1)</f>
        <v>3.7</v>
      </c>
      <c r="AD53" s="46">
        <v>2.5</v>
      </c>
      <c r="AE53" s="47"/>
      <c r="AF53" s="48"/>
      <c r="AG53" s="49"/>
      <c r="AH53" s="29"/>
      <c r="AI53" s="29"/>
      <c r="AJ53" s="29"/>
      <c r="AK53" s="29"/>
      <c r="AL53" s="29"/>
      <c r="AM53" s="29"/>
      <c r="AN53" s="29"/>
      <c r="AO53" s="29"/>
      <c r="AP53" s="32">
        <f>ROUND(AVERAGEA(AD53:AO53),1)</f>
        <v>2.5</v>
      </c>
      <c r="AQ53" s="50">
        <v>4</v>
      </c>
      <c r="AR53" s="51">
        <v>1</v>
      </c>
      <c r="AS53" s="52"/>
      <c r="AT53" s="53"/>
      <c r="AU53" s="29"/>
      <c r="AV53" s="29"/>
      <c r="AW53" s="29"/>
      <c r="AX53" s="29"/>
      <c r="AY53" s="29"/>
      <c r="AZ53" s="29"/>
      <c r="BA53" s="29"/>
      <c r="BB53" s="29"/>
      <c r="BC53" s="33">
        <f>ROUND(AVERAGEA(AQ53:BB53),1)</f>
        <v>2.5</v>
      </c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54">
        <v>4</v>
      </c>
      <c r="BQ53" s="34"/>
      <c r="BR53" s="34"/>
      <c r="BS53" s="34"/>
      <c r="BT53" s="34"/>
      <c r="BU53" s="34"/>
      <c r="BV53" s="35">
        <f>ROUND((P53*0.4)+(AC53*0.3)+(AP53*0.1)+(BC53*0.15)+(BP53*0.05)+(BQ53*0)+(BR53*0)+(BS53*0)+(BT53*0)+(BU53*0),1)</f>
        <v>0</v>
      </c>
      <c r="BW53" s="58"/>
      <c r="BX53" s="59"/>
      <c r="BY53" s="29"/>
    </row>
    <row r="54" spans="1:676">
      <c r="A54" s="28">
        <v>28</v>
      </c>
      <c r="B54" s="28">
        <v>2922</v>
      </c>
      <c r="C54" s="28" t="s">
        <v>76</v>
      </c>
      <c r="D54" s="39">
        <v>2.5</v>
      </c>
      <c r="E54" s="40">
        <v>1</v>
      </c>
      <c r="F54" s="41">
        <v>2.5</v>
      </c>
      <c r="G54" s="42">
        <v>3</v>
      </c>
      <c r="H54" s="29"/>
      <c r="I54" s="29"/>
      <c r="J54" s="29"/>
      <c r="K54" s="29"/>
      <c r="L54" s="29"/>
      <c r="M54" s="29"/>
      <c r="N54" s="29"/>
      <c r="O54" s="29"/>
      <c r="P54" s="30">
        <f>ROUND(AVERAGEA(D54:O54),1)</f>
        <v>2.3</v>
      </c>
      <c r="Q54" s="43"/>
      <c r="R54" s="44">
        <v>5</v>
      </c>
      <c r="S54" s="45">
        <v>1</v>
      </c>
      <c r="T54" s="29"/>
      <c r="U54" s="29"/>
      <c r="V54" s="29"/>
      <c r="W54" s="29"/>
      <c r="X54" s="29"/>
      <c r="Y54" s="29"/>
      <c r="Z54" s="29"/>
      <c r="AA54" s="29"/>
      <c r="AB54" s="29"/>
      <c r="AC54" s="31">
        <f>ROUND(AVERAGEA(Q54:AB54),1)</f>
        <v>3</v>
      </c>
      <c r="AD54" s="46">
        <v>2.5</v>
      </c>
      <c r="AE54" s="47"/>
      <c r="AF54" s="48"/>
      <c r="AG54" s="49"/>
      <c r="AH54" s="29"/>
      <c r="AI54" s="29"/>
      <c r="AJ54" s="29"/>
      <c r="AK54" s="29"/>
      <c r="AL54" s="29"/>
      <c r="AM54" s="29"/>
      <c r="AN54" s="29"/>
      <c r="AO54" s="29"/>
      <c r="AP54" s="32">
        <f>ROUND(AVERAGEA(AD54:AO54),1)</f>
        <v>2.5</v>
      </c>
      <c r="AQ54" s="50">
        <v>3.5</v>
      </c>
      <c r="AR54" s="51">
        <v>5</v>
      </c>
      <c r="AS54" s="52"/>
      <c r="AT54" s="53"/>
      <c r="AU54" s="29"/>
      <c r="AV54" s="29"/>
      <c r="AW54" s="29"/>
      <c r="AX54" s="29"/>
      <c r="AY54" s="29"/>
      <c r="AZ54" s="29"/>
      <c r="BA54" s="29"/>
      <c r="BB54" s="29"/>
      <c r="BC54" s="33">
        <f>ROUND(AVERAGEA(AQ54:BB54),1)</f>
        <v>4.3</v>
      </c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54">
        <v>3</v>
      </c>
      <c r="BQ54" s="34"/>
      <c r="BR54" s="34"/>
      <c r="BS54" s="34"/>
      <c r="BT54" s="34"/>
      <c r="BU54" s="34"/>
      <c r="BV54" s="35">
        <f>ROUND((P54*0.4)+(AC54*0.3)+(AP54*0.1)+(BC54*0.15)+(BP54*0.05)+(BQ54*0)+(BR54*0)+(BS54*0)+(BT54*0)+(BU54*0),1)</f>
        <v>0</v>
      </c>
      <c r="BW54" s="58"/>
      <c r="BX54" s="59"/>
      <c r="BY54" s="29"/>
    </row>
    <row r="55" spans="1:676">
      <c r="A55" s="28">
        <v>29</v>
      </c>
      <c r="B55" s="28">
        <v>3083</v>
      </c>
      <c r="C55" s="28" t="s">
        <v>77</v>
      </c>
      <c r="D55" s="39">
        <v>1</v>
      </c>
      <c r="E55" s="40">
        <v>2</v>
      </c>
      <c r="F55" s="41">
        <v>3.5</v>
      </c>
      <c r="G55" s="42">
        <v>4</v>
      </c>
      <c r="H55" s="29"/>
      <c r="I55" s="29"/>
      <c r="J55" s="29"/>
      <c r="K55" s="29"/>
      <c r="L55" s="29"/>
      <c r="M55" s="29"/>
      <c r="N55" s="29"/>
      <c r="O55" s="29"/>
      <c r="P55" s="30">
        <f>ROUND(AVERAGEA(D55:O55),1)</f>
        <v>2.6</v>
      </c>
      <c r="Q55" s="43">
        <v>4</v>
      </c>
      <c r="R55" s="44">
        <v>1</v>
      </c>
      <c r="S55" s="45">
        <v>2.5</v>
      </c>
      <c r="T55" s="29"/>
      <c r="U55" s="29"/>
      <c r="V55" s="29"/>
      <c r="W55" s="29"/>
      <c r="X55" s="29"/>
      <c r="Y55" s="29"/>
      <c r="Z55" s="29"/>
      <c r="AA55" s="29"/>
      <c r="AB55" s="29"/>
      <c r="AC55" s="31">
        <f>ROUND(AVERAGEA(Q55:AB55),1)</f>
        <v>2.5</v>
      </c>
      <c r="AD55" s="46">
        <v>5</v>
      </c>
      <c r="AE55" s="47"/>
      <c r="AF55" s="48"/>
      <c r="AG55" s="49"/>
      <c r="AH55" s="29"/>
      <c r="AI55" s="29"/>
      <c r="AJ55" s="29"/>
      <c r="AK55" s="29"/>
      <c r="AL55" s="29"/>
      <c r="AM55" s="29"/>
      <c r="AN55" s="29"/>
      <c r="AO55" s="29"/>
      <c r="AP55" s="32">
        <f>ROUND(AVERAGEA(AD55:AO55),1)</f>
        <v>5</v>
      </c>
      <c r="AQ55" s="50">
        <v>4</v>
      </c>
      <c r="AR55" s="51">
        <v>1</v>
      </c>
      <c r="AS55" s="52"/>
      <c r="AT55" s="53"/>
      <c r="AU55" s="29"/>
      <c r="AV55" s="29"/>
      <c r="AW55" s="29"/>
      <c r="AX55" s="29"/>
      <c r="AY55" s="29"/>
      <c r="AZ55" s="29"/>
      <c r="BA55" s="29"/>
      <c r="BB55" s="29"/>
      <c r="BC55" s="33">
        <f>ROUND(AVERAGEA(AQ55:BB55),1)</f>
        <v>2.5</v>
      </c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54">
        <v>3</v>
      </c>
      <c r="BQ55" s="34"/>
      <c r="BR55" s="34"/>
      <c r="BS55" s="34"/>
      <c r="BT55" s="34"/>
      <c r="BU55" s="34"/>
      <c r="BV55" s="35">
        <f>ROUND((P55*0.4)+(AC55*0.3)+(AP55*0.1)+(BC55*0.15)+(BP55*0.05)+(BQ55*0)+(BR55*0)+(BS55*0)+(BT55*0)+(BU55*0),1)</f>
        <v>0</v>
      </c>
      <c r="BW55" s="58"/>
      <c r="BX55" s="59"/>
      <c r="BY55" s="29"/>
    </row>
    <row r="56" spans="1:676">
      <c r="A56" s="28">
        <v>30</v>
      </c>
      <c r="B56" s="28">
        <v>2413</v>
      </c>
      <c r="C56" s="28" t="s">
        <v>78</v>
      </c>
      <c r="D56" s="39">
        <v>4</v>
      </c>
      <c r="E56" s="40">
        <v>1</v>
      </c>
      <c r="F56" s="41">
        <v>3.5</v>
      </c>
      <c r="G56" s="42">
        <v>2</v>
      </c>
      <c r="H56" s="29"/>
      <c r="I56" s="29"/>
      <c r="J56" s="29"/>
      <c r="K56" s="29"/>
      <c r="L56" s="29"/>
      <c r="M56" s="29"/>
      <c r="N56" s="29"/>
      <c r="O56" s="29"/>
      <c r="P56" s="30">
        <f>ROUND(AVERAGEA(D56:O56),1)</f>
        <v>2.6</v>
      </c>
      <c r="Q56" s="43"/>
      <c r="R56" s="44">
        <v>5</v>
      </c>
      <c r="S56" s="45">
        <v>2.5</v>
      </c>
      <c r="T56" s="29"/>
      <c r="U56" s="29"/>
      <c r="V56" s="29"/>
      <c r="W56" s="29"/>
      <c r="X56" s="29"/>
      <c r="Y56" s="29"/>
      <c r="Z56" s="29"/>
      <c r="AA56" s="29"/>
      <c r="AB56" s="29"/>
      <c r="AC56" s="31">
        <f>ROUND(AVERAGEA(Q56:AB56),1)</f>
        <v>3.8</v>
      </c>
      <c r="AD56" s="46">
        <v>2.5</v>
      </c>
      <c r="AE56" s="47"/>
      <c r="AF56" s="48"/>
      <c r="AG56" s="49"/>
      <c r="AH56" s="29"/>
      <c r="AI56" s="29"/>
      <c r="AJ56" s="29"/>
      <c r="AK56" s="29"/>
      <c r="AL56" s="29"/>
      <c r="AM56" s="29"/>
      <c r="AN56" s="29"/>
      <c r="AO56" s="29"/>
      <c r="AP56" s="32">
        <f>ROUND(AVERAGEA(AD56:AO56),1)</f>
        <v>2.5</v>
      </c>
      <c r="AQ56" s="50">
        <v>3</v>
      </c>
      <c r="AR56" s="51">
        <v>5</v>
      </c>
      <c r="AS56" s="52"/>
      <c r="AT56" s="53"/>
      <c r="AU56" s="29"/>
      <c r="AV56" s="29"/>
      <c r="AW56" s="29"/>
      <c r="AX56" s="29"/>
      <c r="AY56" s="29"/>
      <c r="AZ56" s="29"/>
      <c r="BA56" s="29"/>
      <c r="BB56" s="29"/>
      <c r="BC56" s="33">
        <f>ROUND(AVERAGEA(AQ56:BB56),1)</f>
        <v>4</v>
      </c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54">
        <v>3</v>
      </c>
      <c r="BQ56" s="34"/>
      <c r="BR56" s="34"/>
      <c r="BS56" s="34"/>
      <c r="BT56" s="34"/>
      <c r="BU56" s="34"/>
      <c r="BV56" s="35">
        <f>ROUND((P56*0.4)+(AC56*0.3)+(AP56*0.1)+(BC56*0.15)+(BP56*0.05)+(BQ56*0)+(BR56*0)+(BS56*0)+(BT56*0)+(BU56*0),1)</f>
        <v>0</v>
      </c>
      <c r="BW56" s="58"/>
      <c r="BX56" s="59"/>
      <c r="BY56" s="29"/>
    </row>
    <row r="57" spans="1:676">
      <c r="A57" s="28">
        <v>31</v>
      </c>
      <c r="B57" s="28">
        <v>2812</v>
      </c>
      <c r="C57" s="28" t="s">
        <v>79</v>
      </c>
      <c r="D57" s="39">
        <v>1</v>
      </c>
      <c r="E57" s="40">
        <v>1</v>
      </c>
      <c r="F57" s="41">
        <v>1</v>
      </c>
      <c r="G57" s="42">
        <v>2.5</v>
      </c>
      <c r="H57" s="29"/>
      <c r="I57" s="29"/>
      <c r="J57" s="29"/>
      <c r="K57" s="29"/>
      <c r="L57" s="29"/>
      <c r="M57" s="29"/>
      <c r="N57" s="29"/>
      <c r="O57" s="29"/>
      <c r="P57" s="30">
        <f>ROUND(AVERAGEA(D57:O57),1)</f>
        <v>1.4</v>
      </c>
      <c r="Q57" s="43">
        <v>5</v>
      </c>
      <c r="R57" s="44">
        <v>5</v>
      </c>
      <c r="S57" s="45">
        <v>1</v>
      </c>
      <c r="T57" s="29"/>
      <c r="U57" s="29"/>
      <c r="V57" s="29"/>
      <c r="W57" s="29"/>
      <c r="X57" s="29"/>
      <c r="Y57" s="29"/>
      <c r="Z57" s="29"/>
      <c r="AA57" s="29"/>
      <c r="AB57" s="29"/>
      <c r="AC57" s="31">
        <f>ROUND(AVERAGEA(Q57:AB57),1)</f>
        <v>3.7</v>
      </c>
      <c r="AD57" s="46">
        <v>5</v>
      </c>
      <c r="AE57" s="47"/>
      <c r="AF57" s="48"/>
      <c r="AG57" s="49"/>
      <c r="AH57" s="29"/>
      <c r="AI57" s="29"/>
      <c r="AJ57" s="29"/>
      <c r="AK57" s="29"/>
      <c r="AL57" s="29"/>
      <c r="AM57" s="29"/>
      <c r="AN57" s="29"/>
      <c r="AO57" s="29"/>
      <c r="AP57" s="32">
        <f>ROUND(AVERAGEA(AD57:AO57),1)</f>
        <v>5</v>
      </c>
      <c r="AQ57" s="50">
        <v>4</v>
      </c>
      <c r="AR57" s="51">
        <v>5</v>
      </c>
      <c r="AS57" s="52"/>
      <c r="AT57" s="53"/>
      <c r="AU57" s="29"/>
      <c r="AV57" s="29"/>
      <c r="AW57" s="29"/>
      <c r="AX57" s="29"/>
      <c r="AY57" s="29"/>
      <c r="AZ57" s="29"/>
      <c r="BA57" s="29"/>
      <c r="BB57" s="29"/>
      <c r="BC57" s="33">
        <f>ROUND(AVERAGEA(AQ57:BB57),1)</f>
        <v>4.5</v>
      </c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54">
        <v>3</v>
      </c>
      <c r="BQ57" s="34"/>
      <c r="BR57" s="34"/>
      <c r="BS57" s="34"/>
      <c r="BT57" s="34"/>
      <c r="BU57" s="34"/>
      <c r="BV57" s="35">
        <f>ROUND((P57*0.4)+(AC57*0.3)+(AP57*0.1)+(BC57*0.15)+(BP57*0.05)+(BQ57*0)+(BR57*0)+(BS57*0)+(BT57*0)+(BU57*0),1)</f>
        <v>0</v>
      </c>
      <c r="BW57" s="58"/>
      <c r="BX57" s="59"/>
      <c r="BY57" s="29"/>
    </row>
    <row r="58" spans="1:676">
      <c r="A58" s="28">
        <v>32</v>
      </c>
      <c r="B58" s="28">
        <v>3680</v>
      </c>
      <c r="C58" s="28" t="s">
        <v>80</v>
      </c>
      <c r="D58" s="39">
        <v>1</v>
      </c>
      <c r="E58" s="40">
        <v>1</v>
      </c>
      <c r="F58" s="41">
        <v>1</v>
      </c>
      <c r="G58" s="42">
        <v>1</v>
      </c>
      <c r="H58" s="29"/>
      <c r="I58" s="29"/>
      <c r="J58" s="29"/>
      <c r="K58" s="29"/>
      <c r="L58" s="29"/>
      <c r="M58" s="29"/>
      <c r="N58" s="29"/>
      <c r="O58" s="29"/>
      <c r="P58" s="30">
        <f>ROUND(AVERAGEA(D58:O58),1)</f>
        <v>1</v>
      </c>
      <c r="Q58" s="43"/>
      <c r="R58" s="44">
        <v>1</v>
      </c>
      <c r="S58" s="45">
        <v>1</v>
      </c>
      <c r="T58" s="29"/>
      <c r="U58" s="29"/>
      <c r="V58" s="29"/>
      <c r="W58" s="29"/>
      <c r="X58" s="29"/>
      <c r="Y58" s="29"/>
      <c r="Z58" s="29"/>
      <c r="AA58" s="29"/>
      <c r="AB58" s="29"/>
      <c r="AC58" s="31">
        <f>ROUND(AVERAGEA(Q58:AB58),1)</f>
        <v>1</v>
      </c>
      <c r="AD58" s="46">
        <v>1</v>
      </c>
      <c r="AE58" s="47"/>
      <c r="AF58" s="48"/>
      <c r="AG58" s="49"/>
      <c r="AH58" s="29"/>
      <c r="AI58" s="29"/>
      <c r="AJ58" s="29"/>
      <c r="AK58" s="29"/>
      <c r="AL58" s="29"/>
      <c r="AM58" s="29"/>
      <c r="AN58" s="29"/>
      <c r="AO58" s="29"/>
      <c r="AP58" s="32">
        <f>ROUND(AVERAGEA(AD58:AO58),1)</f>
        <v>1</v>
      </c>
      <c r="AQ58" s="50">
        <v>1</v>
      </c>
      <c r="AR58" s="51">
        <v>1</v>
      </c>
      <c r="AS58" s="52"/>
      <c r="AT58" s="53"/>
      <c r="AU58" s="29"/>
      <c r="AV58" s="29"/>
      <c r="AW58" s="29"/>
      <c r="AX58" s="29"/>
      <c r="AY58" s="29"/>
      <c r="AZ58" s="29"/>
      <c r="BA58" s="29"/>
      <c r="BB58" s="29"/>
      <c r="BC58" s="33">
        <f>ROUND(AVERAGEA(AQ58:BB58),1)</f>
        <v>1</v>
      </c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54">
        <v>1</v>
      </c>
      <c r="BQ58" s="34"/>
      <c r="BR58" s="34"/>
      <c r="BS58" s="34"/>
      <c r="BT58" s="34"/>
      <c r="BU58" s="34"/>
      <c r="BV58" s="35">
        <f>ROUND((P58*0.4)+(AC58*0.3)+(AP58*0.1)+(BC58*0.15)+(BP58*0.05)+(BQ58*0)+(BR58*0)+(BS58*0)+(BT58*0)+(BU58*0),1)</f>
        <v>0</v>
      </c>
      <c r="BW58" s="58"/>
      <c r="BX58" s="59"/>
      <c r="BY58" s="29"/>
    </row>
    <row r="59" spans="1:676">
      <c r="A59" s="28">
        <v>33</v>
      </c>
      <c r="B59" s="28">
        <v>2597</v>
      </c>
      <c r="C59" s="28" t="s">
        <v>81</v>
      </c>
      <c r="D59" s="39">
        <v>3</v>
      </c>
      <c r="E59" s="40">
        <v>1</v>
      </c>
      <c r="F59" s="41">
        <v>4</v>
      </c>
      <c r="G59" s="42">
        <v>2.5</v>
      </c>
      <c r="H59" s="29"/>
      <c r="I59" s="29"/>
      <c r="J59" s="29"/>
      <c r="K59" s="29"/>
      <c r="L59" s="29"/>
      <c r="M59" s="29"/>
      <c r="N59" s="29"/>
      <c r="O59" s="29"/>
      <c r="P59" s="30">
        <f>ROUND(AVERAGEA(D59:O59),1)</f>
        <v>2.6</v>
      </c>
      <c r="Q59" s="43"/>
      <c r="R59" s="44">
        <v>5</v>
      </c>
      <c r="S59" s="45">
        <v>1</v>
      </c>
      <c r="T59" s="29"/>
      <c r="U59" s="29"/>
      <c r="V59" s="29"/>
      <c r="W59" s="29"/>
      <c r="X59" s="29"/>
      <c r="Y59" s="29"/>
      <c r="Z59" s="29"/>
      <c r="AA59" s="29"/>
      <c r="AB59" s="29"/>
      <c r="AC59" s="31">
        <f>ROUND(AVERAGEA(Q59:AB59),1)</f>
        <v>3</v>
      </c>
      <c r="AD59" s="46">
        <v>2.5</v>
      </c>
      <c r="AE59" s="47"/>
      <c r="AF59" s="48"/>
      <c r="AG59" s="49"/>
      <c r="AH59" s="29"/>
      <c r="AI59" s="29"/>
      <c r="AJ59" s="29"/>
      <c r="AK59" s="29"/>
      <c r="AL59" s="29"/>
      <c r="AM59" s="29"/>
      <c r="AN59" s="29"/>
      <c r="AO59" s="29"/>
      <c r="AP59" s="32">
        <f>ROUND(AVERAGEA(AD59:AO59),1)</f>
        <v>2.5</v>
      </c>
      <c r="AQ59" s="50">
        <v>3</v>
      </c>
      <c r="AR59" s="51">
        <v>5</v>
      </c>
      <c r="AS59" s="52"/>
      <c r="AT59" s="53"/>
      <c r="AU59" s="29"/>
      <c r="AV59" s="29"/>
      <c r="AW59" s="29"/>
      <c r="AX59" s="29"/>
      <c r="AY59" s="29"/>
      <c r="AZ59" s="29"/>
      <c r="BA59" s="29"/>
      <c r="BB59" s="29"/>
      <c r="BC59" s="33">
        <f>ROUND(AVERAGEA(AQ59:BB59),1)</f>
        <v>4</v>
      </c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54">
        <v>3</v>
      </c>
      <c r="BQ59" s="34"/>
      <c r="BR59" s="34"/>
      <c r="BS59" s="34"/>
      <c r="BT59" s="34"/>
      <c r="BU59" s="34"/>
      <c r="BV59" s="35">
        <f>ROUND((P59*0.4)+(AC59*0.3)+(AP59*0.1)+(BC59*0.15)+(BP59*0.05)+(BQ59*0)+(BR59*0)+(BS59*0)+(BT59*0)+(BU59*0),1)</f>
        <v>0</v>
      </c>
      <c r="BW59" s="58"/>
      <c r="BX59" s="59"/>
      <c r="BY59" s="29"/>
    </row>
    <row r="60" spans="1:676">
      <c r="A60" s="28">
        <v>34</v>
      </c>
      <c r="B60" s="28">
        <v>2530</v>
      </c>
      <c r="C60" s="28" t="s">
        <v>82</v>
      </c>
      <c r="D60" s="39">
        <v>2.5</v>
      </c>
      <c r="E60" s="40">
        <v>1</v>
      </c>
      <c r="F60" s="41">
        <v>2.5</v>
      </c>
      <c r="G60" s="42">
        <v>2</v>
      </c>
      <c r="H60" s="29"/>
      <c r="I60" s="29"/>
      <c r="J60" s="29"/>
      <c r="K60" s="29"/>
      <c r="L60" s="29"/>
      <c r="M60" s="29"/>
      <c r="N60" s="29"/>
      <c r="O60" s="29"/>
      <c r="P60" s="30">
        <f>ROUND(AVERAGEA(D60:O60),1)</f>
        <v>2</v>
      </c>
      <c r="Q60" s="43"/>
      <c r="R60" s="44">
        <v>5</v>
      </c>
      <c r="S60" s="45">
        <v>2.5</v>
      </c>
      <c r="T60" s="29"/>
      <c r="U60" s="29"/>
      <c r="V60" s="29"/>
      <c r="W60" s="29"/>
      <c r="X60" s="29"/>
      <c r="Y60" s="29"/>
      <c r="Z60" s="29"/>
      <c r="AA60" s="29"/>
      <c r="AB60" s="29"/>
      <c r="AC60" s="31">
        <f>ROUND(AVERAGEA(Q60:AB60),1)</f>
        <v>3.8</v>
      </c>
      <c r="AD60" s="46">
        <v>2.5</v>
      </c>
      <c r="AE60" s="47"/>
      <c r="AF60" s="48"/>
      <c r="AG60" s="49"/>
      <c r="AH60" s="29"/>
      <c r="AI60" s="29"/>
      <c r="AJ60" s="29"/>
      <c r="AK60" s="29"/>
      <c r="AL60" s="29"/>
      <c r="AM60" s="29"/>
      <c r="AN60" s="29"/>
      <c r="AO60" s="29"/>
      <c r="AP60" s="32">
        <f>ROUND(AVERAGEA(AD60:AO60),1)</f>
        <v>2.5</v>
      </c>
      <c r="AQ60" s="50">
        <v>3</v>
      </c>
      <c r="AR60" s="51">
        <v>5</v>
      </c>
      <c r="AS60" s="52"/>
      <c r="AT60" s="53"/>
      <c r="AU60" s="29"/>
      <c r="AV60" s="29"/>
      <c r="AW60" s="29"/>
      <c r="AX60" s="29"/>
      <c r="AY60" s="29"/>
      <c r="AZ60" s="29"/>
      <c r="BA60" s="29"/>
      <c r="BB60" s="29"/>
      <c r="BC60" s="33">
        <f>ROUND(AVERAGEA(AQ60:BB60),1)</f>
        <v>4</v>
      </c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54">
        <v>2</v>
      </c>
      <c r="BQ60" s="34"/>
      <c r="BR60" s="34"/>
      <c r="BS60" s="34"/>
      <c r="BT60" s="34"/>
      <c r="BU60" s="34"/>
      <c r="BV60" s="35">
        <f>ROUND((P60*0.4)+(AC60*0.3)+(AP60*0.1)+(BC60*0.15)+(BP60*0.05)+(BQ60*0)+(BR60*0)+(BS60*0)+(BT60*0)+(BU60*0),1)</f>
        <v>0</v>
      </c>
      <c r="BW60" s="58"/>
      <c r="BX60" s="59"/>
      <c r="BY60" s="29"/>
    </row>
    <row r="61" spans="1:676">
      <c r="A61" s="28">
        <v>35</v>
      </c>
      <c r="B61" s="28">
        <v>4042</v>
      </c>
      <c r="C61" s="28" t="s">
        <v>83</v>
      </c>
      <c r="D61" s="39">
        <v>4</v>
      </c>
      <c r="E61" s="40">
        <v>1.5</v>
      </c>
      <c r="F61" s="41">
        <v>2</v>
      </c>
      <c r="G61" s="42">
        <v>2</v>
      </c>
      <c r="H61" s="29"/>
      <c r="I61" s="29"/>
      <c r="J61" s="29"/>
      <c r="K61" s="29"/>
      <c r="L61" s="29"/>
      <c r="M61" s="29"/>
      <c r="N61" s="29"/>
      <c r="O61" s="29"/>
      <c r="P61" s="30">
        <f>ROUND(AVERAGEA(D61:O61),1)</f>
        <v>2.4</v>
      </c>
      <c r="Q61" s="43">
        <v>5</v>
      </c>
      <c r="R61" s="44">
        <v>5</v>
      </c>
      <c r="S61" s="45">
        <v>1</v>
      </c>
      <c r="T61" s="29"/>
      <c r="U61" s="29"/>
      <c r="V61" s="29"/>
      <c r="W61" s="29"/>
      <c r="X61" s="29"/>
      <c r="Y61" s="29"/>
      <c r="Z61" s="29"/>
      <c r="AA61" s="29"/>
      <c r="AB61" s="29"/>
      <c r="AC61" s="31">
        <f>ROUND(AVERAGEA(Q61:AB61),1)</f>
        <v>3.7</v>
      </c>
      <c r="AD61" s="46">
        <v>5</v>
      </c>
      <c r="AE61" s="47"/>
      <c r="AF61" s="48"/>
      <c r="AG61" s="49"/>
      <c r="AH61" s="29"/>
      <c r="AI61" s="29"/>
      <c r="AJ61" s="29"/>
      <c r="AK61" s="29"/>
      <c r="AL61" s="29"/>
      <c r="AM61" s="29"/>
      <c r="AN61" s="29"/>
      <c r="AO61" s="29"/>
      <c r="AP61" s="32">
        <f>ROUND(AVERAGEA(AD61:AO61),1)</f>
        <v>5</v>
      </c>
      <c r="AQ61" s="50">
        <v>3</v>
      </c>
      <c r="AR61" s="51">
        <v>1</v>
      </c>
      <c r="AS61" s="52"/>
      <c r="AT61" s="53"/>
      <c r="AU61" s="29"/>
      <c r="AV61" s="29"/>
      <c r="AW61" s="29"/>
      <c r="AX61" s="29"/>
      <c r="AY61" s="29"/>
      <c r="AZ61" s="29"/>
      <c r="BA61" s="29"/>
      <c r="BB61" s="29"/>
      <c r="BC61" s="33">
        <f>ROUND(AVERAGEA(AQ61:BB61),1)</f>
        <v>2</v>
      </c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54">
        <v>3.5</v>
      </c>
      <c r="BQ61" s="34"/>
      <c r="BR61" s="34"/>
      <c r="BS61" s="34"/>
      <c r="BT61" s="34"/>
      <c r="BU61" s="34"/>
      <c r="BV61" s="35">
        <f>ROUND((P61*0.4)+(AC61*0.3)+(AP61*0.1)+(BC61*0.15)+(BP61*0.05)+(BQ61*0)+(BR61*0)+(BS61*0)+(BT61*0)+(BU61*0),1)</f>
        <v>0</v>
      </c>
      <c r="BW61" s="58"/>
      <c r="BX61" s="59"/>
      <c r="BY61" s="29"/>
    </row>
    <row r="62" spans="1:676">
      <c r="A62" s="28">
        <v>36</v>
      </c>
      <c r="B62" s="28">
        <v>4094</v>
      </c>
      <c r="C62" s="28" t="s">
        <v>84</v>
      </c>
      <c r="D62" s="39">
        <v>4</v>
      </c>
      <c r="E62" s="40">
        <v>2</v>
      </c>
      <c r="F62" s="41">
        <v>3.5</v>
      </c>
      <c r="G62" s="42">
        <v>1.5</v>
      </c>
      <c r="H62" s="29"/>
      <c r="I62" s="29"/>
      <c r="J62" s="29"/>
      <c r="K62" s="29"/>
      <c r="L62" s="29"/>
      <c r="M62" s="29"/>
      <c r="N62" s="29"/>
      <c r="O62" s="29"/>
      <c r="P62" s="30">
        <f>ROUND(AVERAGEA(D62:O62),1)</f>
        <v>2.8</v>
      </c>
      <c r="Q62" s="43">
        <v>4</v>
      </c>
      <c r="R62" s="44">
        <v>5</v>
      </c>
      <c r="S62" s="45">
        <v>1</v>
      </c>
      <c r="T62" s="29"/>
      <c r="U62" s="29"/>
      <c r="V62" s="29"/>
      <c r="W62" s="29"/>
      <c r="X62" s="29"/>
      <c r="Y62" s="29"/>
      <c r="Z62" s="29"/>
      <c r="AA62" s="29"/>
      <c r="AB62" s="29"/>
      <c r="AC62" s="31">
        <f>ROUND(AVERAGEA(Q62:AB62),1)</f>
        <v>3.3</v>
      </c>
      <c r="AD62" s="46">
        <v>5</v>
      </c>
      <c r="AE62" s="47"/>
      <c r="AF62" s="48"/>
      <c r="AG62" s="49"/>
      <c r="AH62" s="29"/>
      <c r="AI62" s="29"/>
      <c r="AJ62" s="29"/>
      <c r="AK62" s="29"/>
      <c r="AL62" s="29"/>
      <c r="AM62" s="29"/>
      <c r="AN62" s="29"/>
      <c r="AO62" s="29"/>
      <c r="AP62" s="32">
        <f>ROUND(AVERAGEA(AD62:AO62),1)</f>
        <v>5</v>
      </c>
      <c r="AQ62" s="50">
        <v>3</v>
      </c>
      <c r="AR62" s="51">
        <v>5</v>
      </c>
      <c r="AS62" s="52"/>
      <c r="AT62" s="53"/>
      <c r="AU62" s="29"/>
      <c r="AV62" s="29"/>
      <c r="AW62" s="29"/>
      <c r="AX62" s="29"/>
      <c r="AY62" s="29"/>
      <c r="AZ62" s="29"/>
      <c r="BA62" s="29"/>
      <c r="BB62" s="29"/>
      <c r="BC62" s="33">
        <f>ROUND(AVERAGEA(AQ62:BB62),1)</f>
        <v>4</v>
      </c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54">
        <v>3.5</v>
      </c>
      <c r="BQ62" s="34"/>
      <c r="BR62" s="34"/>
      <c r="BS62" s="34"/>
      <c r="BT62" s="34"/>
      <c r="BU62" s="34"/>
      <c r="BV62" s="35">
        <f>ROUND((P62*0.4)+(AC62*0.3)+(AP62*0.1)+(BC62*0.15)+(BP62*0.05)+(BQ62*0)+(BR62*0)+(BS62*0)+(BT62*0)+(BU62*0),1)</f>
        <v>0</v>
      </c>
      <c r="BW62" s="58"/>
      <c r="BX62" s="59"/>
      <c r="BY62" s="29"/>
    </row>
    <row r="63" spans="1:676">
      <c r="A63" s="28">
        <v>37</v>
      </c>
      <c r="B63" s="28">
        <v>2283</v>
      </c>
      <c r="C63" s="28" t="s">
        <v>85</v>
      </c>
      <c r="D63" s="39">
        <v>2.5</v>
      </c>
      <c r="E63" s="40">
        <v>1</v>
      </c>
      <c r="F63" s="41">
        <v>4</v>
      </c>
      <c r="G63" s="42">
        <v>5</v>
      </c>
      <c r="H63" s="29"/>
      <c r="I63" s="29"/>
      <c r="J63" s="29"/>
      <c r="K63" s="29"/>
      <c r="L63" s="29"/>
      <c r="M63" s="29"/>
      <c r="N63" s="29"/>
      <c r="O63" s="29"/>
      <c r="P63" s="30">
        <f>ROUND(AVERAGEA(D63:O63),1)</f>
        <v>3.1</v>
      </c>
      <c r="Q63" s="43"/>
      <c r="R63" s="44">
        <v>5</v>
      </c>
      <c r="S63" s="45">
        <v>1</v>
      </c>
      <c r="T63" s="29"/>
      <c r="U63" s="29"/>
      <c r="V63" s="29"/>
      <c r="W63" s="29"/>
      <c r="X63" s="29"/>
      <c r="Y63" s="29"/>
      <c r="Z63" s="29"/>
      <c r="AA63" s="29"/>
      <c r="AB63" s="29"/>
      <c r="AC63" s="31">
        <f>ROUND(AVERAGEA(Q63:AB63),1)</f>
        <v>3</v>
      </c>
      <c r="AD63" s="46">
        <v>5</v>
      </c>
      <c r="AE63" s="47"/>
      <c r="AF63" s="48"/>
      <c r="AG63" s="49"/>
      <c r="AH63" s="29"/>
      <c r="AI63" s="29"/>
      <c r="AJ63" s="29"/>
      <c r="AK63" s="29"/>
      <c r="AL63" s="29"/>
      <c r="AM63" s="29"/>
      <c r="AN63" s="29"/>
      <c r="AO63" s="29"/>
      <c r="AP63" s="32">
        <f>ROUND(AVERAGEA(AD63:AO63),1)</f>
        <v>5</v>
      </c>
      <c r="AQ63" s="50">
        <v>3.5</v>
      </c>
      <c r="AR63" s="51">
        <v>5</v>
      </c>
      <c r="AS63" s="52"/>
      <c r="AT63" s="53"/>
      <c r="AU63" s="29"/>
      <c r="AV63" s="29"/>
      <c r="AW63" s="29"/>
      <c r="AX63" s="29"/>
      <c r="AY63" s="29"/>
      <c r="AZ63" s="29"/>
      <c r="BA63" s="29"/>
      <c r="BB63" s="29"/>
      <c r="BC63" s="33">
        <f>ROUND(AVERAGEA(AQ63:BB63),1)</f>
        <v>4.3</v>
      </c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54">
        <v>3</v>
      </c>
      <c r="BQ63" s="34"/>
      <c r="BR63" s="34"/>
      <c r="BS63" s="34"/>
      <c r="BT63" s="34"/>
      <c r="BU63" s="34"/>
      <c r="BV63" s="35">
        <f>ROUND((P63*0.4)+(AC63*0.3)+(AP63*0.1)+(BC63*0.15)+(BP63*0.05)+(BQ63*0)+(BR63*0)+(BS63*0)+(BT63*0)+(BU63*0),1)</f>
        <v>0</v>
      </c>
      <c r="BW63" s="58"/>
      <c r="BX63" s="59"/>
      <c r="BY63" s="29"/>
    </row>
    <row r="64" spans="1:676">
      <c r="A64" s="28">
        <v>38</v>
      </c>
      <c r="B64" s="28">
        <v>2606</v>
      </c>
      <c r="C64" s="28" t="s">
        <v>86</v>
      </c>
      <c r="D64" s="39">
        <v>2.5</v>
      </c>
      <c r="E64" s="40">
        <v>1</v>
      </c>
      <c r="F64" s="41">
        <v>3.5</v>
      </c>
      <c r="G64" s="42">
        <v>1</v>
      </c>
      <c r="H64" s="29"/>
      <c r="I64" s="29"/>
      <c r="J64" s="29"/>
      <c r="K64" s="29"/>
      <c r="L64" s="29"/>
      <c r="M64" s="29"/>
      <c r="N64" s="29"/>
      <c r="O64" s="29"/>
      <c r="P64" s="30">
        <f>ROUND(AVERAGEA(D64:O64),1)</f>
        <v>2</v>
      </c>
      <c r="Q64" s="43"/>
      <c r="R64" s="44">
        <v>1</v>
      </c>
      <c r="S64" s="45">
        <v>1</v>
      </c>
      <c r="T64" s="29"/>
      <c r="U64" s="29"/>
      <c r="V64" s="29"/>
      <c r="W64" s="29"/>
      <c r="X64" s="29"/>
      <c r="Y64" s="29"/>
      <c r="Z64" s="29"/>
      <c r="AA64" s="29"/>
      <c r="AB64" s="29"/>
      <c r="AC64" s="31">
        <f>ROUND(AVERAGEA(Q64:AB64),1)</f>
        <v>1</v>
      </c>
      <c r="AD64" s="46">
        <v>2.5</v>
      </c>
      <c r="AE64" s="47"/>
      <c r="AF64" s="48"/>
      <c r="AG64" s="49"/>
      <c r="AH64" s="29"/>
      <c r="AI64" s="29"/>
      <c r="AJ64" s="29"/>
      <c r="AK64" s="29"/>
      <c r="AL64" s="29"/>
      <c r="AM64" s="29"/>
      <c r="AN64" s="29"/>
      <c r="AO64" s="29"/>
      <c r="AP64" s="32">
        <f>ROUND(AVERAGEA(AD64:AO64),1)</f>
        <v>2.5</v>
      </c>
      <c r="AQ64" s="50">
        <v>3.5</v>
      </c>
      <c r="AR64" s="51">
        <v>5</v>
      </c>
      <c r="AS64" s="52"/>
      <c r="AT64" s="53"/>
      <c r="AU64" s="29"/>
      <c r="AV64" s="29"/>
      <c r="AW64" s="29"/>
      <c r="AX64" s="29"/>
      <c r="AY64" s="29"/>
      <c r="AZ64" s="29"/>
      <c r="BA64" s="29"/>
      <c r="BB64" s="29"/>
      <c r="BC64" s="33">
        <f>ROUND(AVERAGEA(AQ64:BB64),1)</f>
        <v>4.3</v>
      </c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54">
        <v>2</v>
      </c>
      <c r="BQ64" s="34"/>
      <c r="BR64" s="34"/>
      <c r="BS64" s="34"/>
      <c r="BT64" s="34"/>
      <c r="BU64" s="34"/>
      <c r="BV64" s="35">
        <f>ROUND((P64*0.4)+(AC64*0.3)+(AP64*0.1)+(BC64*0.15)+(BP64*0.05)+(BQ64*0)+(BR64*0)+(BS64*0)+(BT64*0)+(BU64*0),1)</f>
        <v>0</v>
      </c>
      <c r="BW64" s="58"/>
      <c r="BX64" s="59"/>
      <c r="BY64" s="29"/>
    </row>
    <row r="65" spans="1:676">
      <c r="A65" s="28">
        <v>39</v>
      </c>
      <c r="B65" s="28">
        <v>2033</v>
      </c>
      <c r="C65" s="28" t="s">
        <v>87</v>
      </c>
      <c r="D65" s="39">
        <v>1</v>
      </c>
      <c r="E65" s="40">
        <v>1</v>
      </c>
      <c r="F65" s="41">
        <v>1</v>
      </c>
      <c r="G65" s="42">
        <v>1</v>
      </c>
      <c r="H65" s="29"/>
      <c r="I65" s="29"/>
      <c r="J65" s="29"/>
      <c r="K65" s="29"/>
      <c r="L65" s="29"/>
      <c r="M65" s="29"/>
      <c r="N65" s="29"/>
      <c r="O65" s="29"/>
      <c r="P65" s="30">
        <f>ROUND(AVERAGEA(D65:O65),1)</f>
        <v>1</v>
      </c>
      <c r="Q65" s="43"/>
      <c r="R65" s="44">
        <v>5</v>
      </c>
      <c r="S65" s="45">
        <v>1</v>
      </c>
      <c r="T65" s="29"/>
      <c r="U65" s="29"/>
      <c r="V65" s="29"/>
      <c r="W65" s="29"/>
      <c r="X65" s="29"/>
      <c r="Y65" s="29"/>
      <c r="Z65" s="29"/>
      <c r="AA65" s="29"/>
      <c r="AB65" s="29"/>
      <c r="AC65" s="31">
        <f>ROUND(AVERAGEA(Q65:AB65),1)</f>
        <v>3</v>
      </c>
      <c r="AD65" s="46">
        <v>5</v>
      </c>
      <c r="AE65" s="47"/>
      <c r="AF65" s="48"/>
      <c r="AG65" s="49"/>
      <c r="AH65" s="29"/>
      <c r="AI65" s="29"/>
      <c r="AJ65" s="29"/>
      <c r="AK65" s="29"/>
      <c r="AL65" s="29"/>
      <c r="AM65" s="29"/>
      <c r="AN65" s="29"/>
      <c r="AO65" s="29"/>
      <c r="AP65" s="32">
        <f>ROUND(AVERAGEA(AD65:AO65),1)</f>
        <v>5</v>
      </c>
      <c r="AQ65" s="50">
        <v>3</v>
      </c>
      <c r="AR65" s="51">
        <v>1</v>
      </c>
      <c r="AS65" s="52"/>
      <c r="AT65" s="53"/>
      <c r="AU65" s="29"/>
      <c r="AV65" s="29"/>
      <c r="AW65" s="29"/>
      <c r="AX65" s="29"/>
      <c r="AY65" s="29"/>
      <c r="AZ65" s="29"/>
      <c r="BA65" s="29"/>
      <c r="BB65" s="29"/>
      <c r="BC65" s="33">
        <f>ROUND(AVERAGEA(AQ65:BB65),1)</f>
        <v>2</v>
      </c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54">
        <v>2</v>
      </c>
      <c r="BQ65" s="34"/>
      <c r="BR65" s="34"/>
      <c r="BS65" s="34"/>
      <c r="BT65" s="34"/>
      <c r="BU65" s="34"/>
      <c r="BV65" s="35">
        <f>ROUND((P65*0.4)+(AC65*0.3)+(AP65*0.1)+(BC65*0.15)+(BP65*0.05)+(BQ65*0)+(BR65*0)+(BS65*0)+(BT65*0)+(BU65*0),1)</f>
        <v>0</v>
      </c>
      <c r="BW65" s="58"/>
      <c r="BX65" s="59"/>
      <c r="BY65" s="29"/>
    </row>
    <row r="66" spans="1:676">
      <c r="A66" s="28">
        <v>40</v>
      </c>
      <c r="B66" s="28">
        <v>2196</v>
      </c>
      <c r="C66" s="28" t="s">
        <v>88</v>
      </c>
      <c r="D66" s="39">
        <v>2.5</v>
      </c>
      <c r="E66" s="40">
        <v>1</v>
      </c>
      <c r="F66" s="41">
        <v>3</v>
      </c>
      <c r="G66" s="42">
        <v>3</v>
      </c>
      <c r="H66" s="29"/>
      <c r="I66" s="29"/>
      <c r="J66" s="29"/>
      <c r="K66" s="29"/>
      <c r="L66" s="29"/>
      <c r="M66" s="29"/>
      <c r="N66" s="29"/>
      <c r="O66" s="29"/>
      <c r="P66" s="30">
        <f>ROUND(AVERAGEA(D66:O66),1)</f>
        <v>2.4</v>
      </c>
      <c r="Q66" s="43"/>
      <c r="R66" s="44">
        <v>5</v>
      </c>
      <c r="S66" s="45">
        <v>2.5</v>
      </c>
      <c r="T66" s="29"/>
      <c r="U66" s="29"/>
      <c r="V66" s="29"/>
      <c r="W66" s="29"/>
      <c r="X66" s="29"/>
      <c r="Y66" s="29"/>
      <c r="Z66" s="29"/>
      <c r="AA66" s="29"/>
      <c r="AB66" s="29"/>
      <c r="AC66" s="31">
        <f>ROUND(AVERAGEA(Q66:AB66),1)</f>
        <v>3.8</v>
      </c>
      <c r="AD66" s="46">
        <v>2.5</v>
      </c>
      <c r="AE66" s="47"/>
      <c r="AF66" s="48"/>
      <c r="AG66" s="49"/>
      <c r="AH66" s="29"/>
      <c r="AI66" s="29"/>
      <c r="AJ66" s="29"/>
      <c r="AK66" s="29"/>
      <c r="AL66" s="29"/>
      <c r="AM66" s="29"/>
      <c r="AN66" s="29"/>
      <c r="AO66" s="29"/>
      <c r="AP66" s="32">
        <f>ROUND(AVERAGEA(AD66:AO66),1)</f>
        <v>2.5</v>
      </c>
      <c r="AQ66" s="50">
        <v>3</v>
      </c>
      <c r="AR66" s="51">
        <v>5</v>
      </c>
      <c r="AS66" s="52"/>
      <c r="AT66" s="53"/>
      <c r="AU66" s="29"/>
      <c r="AV66" s="29"/>
      <c r="AW66" s="29"/>
      <c r="AX66" s="29"/>
      <c r="AY66" s="29"/>
      <c r="AZ66" s="29"/>
      <c r="BA66" s="29"/>
      <c r="BB66" s="29"/>
      <c r="BC66" s="33">
        <f>ROUND(AVERAGEA(AQ66:BB66),1)</f>
        <v>4</v>
      </c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54">
        <v>3</v>
      </c>
      <c r="BQ66" s="34"/>
      <c r="BR66" s="34"/>
      <c r="BS66" s="34"/>
      <c r="BT66" s="34"/>
      <c r="BU66" s="34"/>
      <c r="BV66" s="35">
        <f>ROUND((P66*0.4)+(AC66*0.3)+(AP66*0.1)+(BC66*0.15)+(BP66*0.05)+(BQ66*0)+(BR66*0)+(BS66*0)+(BT66*0)+(BU66*0),1)</f>
        <v>0</v>
      </c>
      <c r="BW66" s="58"/>
      <c r="BX66" s="59"/>
      <c r="BY66" s="29"/>
    </row>
    <row r="67" spans="1:676">
      <c r="A67" s="28">
        <v>41</v>
      </c>
      <c r="B67" s="28">
        <v>3027</v>
      </c>
      <c r="C67" s="28" t="s">
        <v>89</v>
      </c>
      <c r="D67" s="39">
        <v>2.5</v>
      </c>
      <c r="E67" s="40">
        <v>2.5</v>
      </c>
      <c r="F67" s="41">
        <v>2.5</v>
      </c>
      <c r="G67" s="42">
        <v>5</v>
      </c>
      <c r="H67" s="29"/>
      <c r="I67" s="29"/>
      <c r="J67" s="29"/>
      <c r="K67" s="29"/>
      <c r="L67" s="29"/>
      <c r="M67" s="29"/>
      <c r="N67" s="29"/>
      <c r="O67" s="29"/>
      <c r="P67" s="30">
        <f>ROUND(AVERAGEA(D67:O67),1)</f>
        <v>3.1</v>
      </c>
      <c r="Q67" s="43">
        <v>5</v>
      </c>
      <c r="R67" s="44">
        <v>5</v>
      </c>
      <c r="S67" s="45">
        <v>1</v>
      </c>
      <c r="T67" s="29"/>
      <c r="U67" s="29"/>
      <c r="V67" s="29"/>
      <c r="W67" s="29"/>
      <c r="X67" s="29"/>
      <c r="Y67" s="29"/>
      <c r="Z67" s="29"/>
      <c r="AA67" s="29"/>
      <c r="AB67" s="29"/>
      <c r="AC67" s="31">
        <f>ROUND(AVERAGEA(Q67:AB67),1)</f>
        <v>3.7</v>
      </c>
      <c r="AD67" s="46">
        <v>5</v>
      </c>
      <c r="AE67" s="47"/>
      <c r="AF67" s="48"/>
      <c r="AG67" s="49"/>
      <c r="AH67" s="29"/>
      <c r="AI67" s="29"/>
      <c r="AJ67" s="29"/>
      <c r="AK67" s="29"/>
      <c r="AL67" s="29"/>
      <c r="AM67" s="29"/>
      <c r="AN67" s="29"/>
      <c r="AO67" s="29"/>
      <c r="AP67" s="32">
        <f>ROUND(AVERAGEA(AD67:AO67),1)</f>
        <v>5</v>
      </c>
      <c r="AQ67" s="50">
        <v>3.5</v>
      </c>
      <c r="AR67" s="51">
        <v>5</v>
      </c>
      <c r="AS67" s="52"/>
      <c r="AT67" s="53"/>
      <c r="AU67" s="29"/>
      <c r="AV67" s="29"/>
      <c r="AW67" s="29"/>
      <c r="AX67" s="29"/>
      <c r="AY67" s="29"/>
      <c r="AZ67" s="29"/>
      <c r="BA67" s="29"/>
      <c r="BB67" s="29"/>
      <c r="BC67" s="33">
        <f>ROUND(AVERAGEA(AQ67:BB67),1)</f>
        <v>4.3</v>
      </c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54">
        <v>3</v>
      </c>
      <c r="BQ67" s="34"/>
      <c r="BR67" s="34"/>
      <c r="BS67" s="34"/>
      <c r="BT67" s="34"/>
      <c r="BU67" s="34"/>
      <c r="BV67" s="35">
        <f>ROUND((P67*0.4)+(AC67*0.3)+(AP67*0.1)+(BC67*0.15)+(BP67*0.05)+(BQ67*0)+(BR67*0)+(BS67*0)+(BT67*0)+(BU67*0),1)</f>
        <v>0</v>
      </c>
      <c r="BW67" s="58"/>
      <c r="BX67" s="59"/>
      <c r="BY67" s="29"/>
    </row>
    <row r="68" spans="1:676">
      <c r="A68" s="28">
        <v>42</v>
      </c>
      <c r="B68" s="28">
        <v>2998</v>
      </c>
      <c r="C68" s="28" t="s">
        <v>90</v>
      </c>
      <c r="D68" s="39">
        <v>1</v>
      </c>
      <c r="E68" s="40">
        <v>1.5</v>
      </c>
      <c r="F68" s="41">
        <v>3.5</v>
      </c>
      <c r="G68" s="42">
        <v>3</v>
      </c>
      <c r="H68" s="29"/>
      <c r="I68" s="29"/>
      <c r="J68" s="29"/>
      <c r="K68" s="29"/>
      <c r="L68" s="29"/>
      <c r="M68" s="29"/>
      <c r="N68" s="29"/>
      <c r="O68" s="29"/>
      <c r="P68" s="30">
        <f>ROUND(AVERAGEA(D68:O68),1)</f>
        <v>2.3</v>
      </c>
      <c r="Q68" s="43"/>
      <c r="R68" s="44">
        <v>5</v>
      </c>
      <c r="S68" s="45">
        <v>1</v>
      </c>
      <c r="T68" s="29"/>
      <c r="U68" s="29"/>
      <c r="V68" s="29"/>
      <c r="W68" s="29"/>
      <c r="X68" s="29"/>
      <c r="Y68" s="29"/>
      <c r="Z68" s="29"/>
      <c r="AA68" s="29"/>
      <c r="AB68" s="29"/>
      <c r="AC68" s="31">
        <f>ROUND(AVERAGEA(Q68:AB68),1)</f>
        <v>3</v>
      </c>
      <c r="AD68" s="46">
        <v>2.5</v>
      </c>
      <c r="AE68" s="47"/>
      <c r="AF68" s="48"/>
      <c r="AG68" s="49"/>
      <c r="AH68" s="29"/>
      <c r="AI68" s="29"/>
      <c r="AJ68" s="29"/>
      <c r="AK68" s="29"/>
      <c r="AL68" s="29"/>
      <c r="AM68" s="29"/>
      <c r="AN68" s="29"/>
      <c r="AO68" s="29"/>
      <c r="AP68" s="32">
        <f>ROUND(AVERAGEA(AD68:AO68),1)</f>
        <v>2.5</v>
      </c>
      <c r="AQ68" s="50">
        <v>4</v>
      </c>
      <c r="AR68" s="51">
        <v>5</v>
      </c>
      <c r="AS68" s="52"/>
      <c r="AT68" s="53"/>
      <c r="AU68" s="29"/>
      <c r="AV68" s="29"/>
      <c r="AW68" s="29"/>
      <c r="AX68" s="29"/>
      <c r="AY68" s="29"/>
      <c r="AZ68" s="29"/>
      <c r="BA68" s="29"/>
      <c r="BB68" s="29"/>
      <c r="BC68" s="33">
        <f>ROUND(AVERAGEA(AQ68:BB68),1)</f>
        <v>4.5</v>
      </c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54">
        <v>3</v>
      </c>
      <c r="BQ68" s="34"/>
      <c r="BR68" s="34"/>
      <c r="BS68" s="34"/>
      <c r="BT68" s="34"/>
      <c r="BU68" s="34"/>
      <c r="BV68" s="35">
        <f>ROUND((P68*0.4)+(AC68*0.3)+(AP68*0.1)+(BC68*0.15)+(BP68*0.05)+(BQ68*0)+(BR68*0)+(BS68*0)+(BT68*0)+(BU68*0),1)</f>
        <v>0</v>
      </c>
      <c r="BW68" s="58"/>
      <c r="BX68" s="59"/>
      <c r="BY68" s="29"/>
    </row>
    <row r="69" spans="1:676">
      <c r="A69" s="28">
        <v>43</v>
      </c>
      <c r="B69" s="28">
        <v>4135</v>
      </c>
      <c r="C69" s="28" t="s">
        <v>91</v>
      </c>
      <c r="D69" s="39">
        <v>4</v>
      </c>
      <c r="E69" s="40">
        <v>2</v>
      </c>
      <c r="F69" s="41">
        <v>3.5</v>
      </c>
      <c r="G69" s="42">
        <v>2</v>
      </c>
      <c r="H69" s="29"/>
      <c r="I69" s="29"/>
      <c r="J69" s="29"/>
      <c r="K69" s="29"/>
      <c r="L69" s="29"/>
      <c r="M69" s="29"/>
      <c r="N69" s="29"/>
      <c r="O69" s="29"/>
      <c r="P69" s="30">
        <f>ROUND(AVERAGEA(D69:O69),1)</f>
        <v>2.9</v>
      </c>
      <c r="Q69" s="43"/>
      <c r="R69" s="44">
        <v>5</v>
      </c>
      <c r="S69" s="45">
        <v>1</v>
      </c>
      <c r="T69" s="29"/>
      <c r="U69" s="29"/>
      <c r="V69" s="29"/>
      <c r="W69" s="29"/>
      <c r="X69" s="29"/>
      <c r="Y69" s="29"/>
      <c r="Z69" s="29"/>
      <c r="AA69" s="29"/>
      <c r="AB69" s="29"/>
      <c r="AC69" s="31">
        <f>ROUND(AVERAGEA(Q69:AB69),1)</f>
        <v>3</v>
      </c>
      <c r="AD69" s="46">
        <v>2.5</v>
      </c>
      <c r="AE69" s="47"/>
      <c r="AF69" s="48"/>
      <c r="AG69" s="49"/>
      <c r="AH69" s="29"/>
      <c r="AI69" s="29"/>
      <c r="AJ69" s="29"/>
      <c r="AK69" s="29"/>
      <c r="AL69" s="29"/>
      <c r="AM69" s="29"/>
      <c r="AN69" s="29"/>
      <c r="AO69" s="29"/>
      <c r="AP69" s="32">
        <f>ROUND(AVERAGEA(AD69:AO69),1)</f>
        <v>2.5</v>
      </c>
      <c r="AQ69" s="50">
        <v>3</v>
      </c>
      <c r="AR69" s="51">
        <v>5</v>
      </c>
      <c r="AS69" s="52"/>
      <c r="AT69" s="53"/>
      <c r="AU69" s="29"/>
      <c r="AV69" s="29"/>
      <c r="AW69" s="29"/>
      <c r="AX69" s="29"/>
      <c r="AY69" s="29"/>
      <c r="AZ69" s="29"/>
      <c r="BA69" s="29"/>
      <c r="BB69" s="29"/>
      <c r="BC69" s="33">
        <f>ROUND(AVERAGEA(AQ69:BB69),1)</f>
        <v>4</v>
      </c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54">
        <v>3</v>
      </c>
      <c r="BQ69" s="34"/>
      <c r="BR69" s="34"/>
      <c r="BS69" s="34"/>
      <c r="BT69" s="34"/>
      <c r="BU69" s="34"/>
      <c r="BV69" s="35">
        <f>ROUND((P69*0.4)+(AC69*0.3)+(AP69*0.1)+(BC69*0.15)+(BP69*0.05)+(BQ69*0)+(BR69*0)+(BS69*0)+(BT69*0)+(BU69*0),1)</f>
        <v>0</v>
      </c>
      <c r="BW69" s="58"/>
      <c r="BX69" s="59"/>
      <c r="BY69" s="29"/>
    </row>
    <row r="70" spans="1:676">
      <c r="A70" s="28">
        <v>44</v>
      </c>
      <c r="B70" s="28">
        <v>4442</v>
      </c>
      <c r="C70" s="28" t="s">
        <v>92</v>
      </c>
      <c r="D70" s="39">
        <v>4</v>
      </c>
      <c r="E70" s="40">
        <v>2.5</v>
      </c>
      <c r="F70" s="41">
        <v>2.5</v>
      </c>
      <c r="G70" s="42">
        <v>2.5</v>
      </c>
      <c r="H70" s="29"/>
      <c r="I70" s="29"/>
      <c r="J70" s="29"/>
      <c r="K70" s="29"/>
      <c r="L70" s="29"/>
      <c r="M70" s="29"/>
      <c r="N70" s="29"/>
      <c r="O70" s="29"/>
      <c r="P70" s="30">
        <f>ROUND(AVERAGEA(D70:O70),1)</f>
        <v>2.9</v>
      </c>
      <c r="Q70" s="43">
        <v>5</v>
      </c>
      <c r="R70" s="44">
        <v>5</v>
      </c>
      <c r="S70" s="45">
        <v>2.5</v>
      </c>
      <c r="T70" s="29"/>
      <c r="U70" s="29"/>
      <c r="V70" s="29"/>
      <c r="W70" s="29"/>
      <c r="X70" s="29"/>
      <c r="Y70" s="29"/>
      <c r="Z70" s="29"/>
      <c r="AA70" s="29"/>
      <c r="AB70" s="29"/>
      <c r="AC70" s="31">
        <f>ROUND(AVERAGEA(Q70:AB70),1)</f>
        <v>4.2</v>
      </c>
      <c r="AD70" s="46">
        <v>5</v>
      </c>
      <c r="AE70" s="47"/>
      <c r="AF70" s="48"/>
      <c r="AG70" s="49"/>
      <c r="AH70" s="29"/>
      <c r="AI70" s="29"/>
      <c r="AJ70" s="29"/>
      <c r="AK70" s="29"/>
      <c r="AL70" s="29"/>
      <c r="AM70" s="29"/>
      <c r="AN70" s="29"/>
      <c r="AO70" s="29"/>
      <c r="AP70" s="32">
        <f>ROUND(AVERAGEA(AD70:AO70),1)</f>
        <v>5</v>
      </c>
      <c r="AQ70" s="50">
        <v>3</v>
      </c>
      <c r="AR70" s="51">
        <v>1</v>
      </c>
      <c r="AS70" s="52"/>
      <c r="AT70" s="53"/>
      <c r="AU70" s="29"/>
      <c r="AV70" s="29"/>
      <c r="AW70" s="29"/>
      <c r="AX70" s="29"/>
      <c r="AY70" s="29"/>
      <c r="AZ70" s="29"/>
      <c r="BA70" s="29"/>
      <c r="BB70" s="29"/>
      <c r="BC70" s="33">
        <f>ROUND(AVERAGEA(AQ70:BB70),1)</f>
        <v>2</v>
      </c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54">
        <v>3</v>
      </c>
      <c r="BQ70" s="34"/>
      <c r="BR70" s="34"/>
      <c r="BS70" s="34"/>
      <c r="BT70" s="34"/>
      <c r="BU70" s="34"/>
      <c r="BV70" s="35">
        <f>ROUND((P70*0.4)+(AC70*0.3)+(AP70*0.1)+(BC70*0.15)+(BP70*0.05)+(BQ70*0)+(BR70*0)+(BS70*0)+(BT70*0)+(BU70*0),1)</f>
        <v>0</v>
      </c>
      <c r="BW70" s="58"/>
      <c r="BX70" s="59"/>
      <c r="BY70" s="29"/>
    </row>
    <row r="71" spans="1:676">
      <c r="A71" s="28">
        <v>45</v>
      </c>
      <c r="B71" s="28">
        <v>2187</v>
      </c>
      <c r="C71" s="28" t="s">
        <v>93</v>
      </c>
      <c r="D71" s="39">
        <v>3</v>
      </c>
      <c r="E71" s="40">
        <v>1</v>
      </c>
      <c r="F71" s="41">
        <v>3.5</v>
      </c>
      <c r="G71" s="42">
        <v>2</v>
      </c>
      <c r="H71" s="29"/>
      <c r="I71" s="29"/>
      <c r="J71" s="29"/>
      <c r="K71" s="29"/>
      <c r="L71" s="29"/>
      <c r="M71" s="29"/>
      <c r="N71" s="29"/>
      <c r="O71" s="29"/>
      <c r="P71" s="30">
        <f>ROUND(AVERAGEA(D71:O71),1)</f>
        <v>2.4</v>
      </c>
      <c r="Q71" s="43"/>
      <c r="R71" s="44">
        <v>5</v>
      </c>
      <c r="S71" s="45">
        <v>2.5</v>
      </c>
      <c r="T71" s="29"/>
      <c r="U71" s="29"/>
      <c r="V71" s="29"/>
      <c r="W71" s="29"/>
      <c r="X71" s="29"/>
      <c r="Y71" s="29"/>
      <c r="Z71" s="29"/>
      <c r="AA71" s="29"/>
      <c r="AB71" s="29"/>
      <c r="AC71" s="31">
        <f>ROUND(AVERAGEA(Q71:AB71),1)</f>
        <v>3.8</v>
      </c>
      <c r="AD71" s="46">
        <v>2.5</v>
      </c>
      <c r="AE71" s="47"/>
      <c r="AF71" s="48"/>
      <c r="AG71" s="49"/>
      <c r="AH71" s="29"/>
      <c r="AI71" s="29"/>
      <c r="AJ71" s="29"/>
      <c r="AK71" s="29"/>
      <c r="AL71" s="29"/>
      <c r="AM71" s="29"/>
      <c r="AN71" s="29"/>
      <c r="AO71" s="29"/>
      <c r="AP71" s="32">
        <f>ROUND(AVERAGEA(AD71:AO71),1)</f>
        <v>2.5</v>
      </c>
      <c r="AQ71" s="50">
        <v>4</v>
      </c>
      <c r="AR71" s="51">
        <v>5</v>
      </c>
      <c r="AS71" s="52"/>
      <c r="AT71" s="53"/>
      <c r="AU71" s="29"/>
      <c r="AV71" s="29"/>
      <c r="AW71" s="29"/>
      <c r="AX71" s="29"/>
      <c r="AY71" s="29"/>
      <c r="AZ71" s="29"/>
      <c r="BA71" s="29"/>
      <c r="BB71" s="29"/>
      <c r="BC71" s="33">
        <f>ROUND(AVERAGEA(AQ71:BB71),1)</f>
        <v>4.5</v>
      </c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54">
        <v>3.5</v>
      </c>
      <c r="BQ71" s="34"/>
      <c r="BR71" s="34"/>
      <c r="BS71" s="34"/>
      <c r="BT71" s="34"/>
      <c r="BU71" s="34"/>
      <c r="BV71" s="35">
        <f>ROUND((P71*0.4)+(AC71*0.3)+(AP71*0.1)+(BC71*0.15)+(BP71*0.05)+(BQ71*0)+(BR71*0)+(BS71*0)+(BT71*0)+(BU71*0),1)</f>
        <v>0</v>
      </c>
      <c r="BW71" s="58"/>
      <c r="BX71" s="59"/>
      <c r="BY71" s="29"/>
    </row>
    <row r="72" spans="1:676">
      <c r="A72" s="28">
        <v>46</v>
      </c>
      <c r="B72" s="28">
        <v>3284</v>
      </c>
      <c r="C72" s="28" t="s">
        <v>94</v>
      </c>
      <c r="D72" s="39">
        <v>4</v>
      </c>
      <c r="E72" s="40">
        <v>3</v>
      </c>
      <c r="F72" s="41">
        <v>3.5</v>
      </c>
      <c r="G72" s="42">
        <v>2.5</v>
      </c>
      <c r="H72" s="29"/>
      <c r="I72" s="29"/>
      <c r="J72" s="29"/>
      <c r="K72" s="29"/>
      <c r="L72" s="29"/>
      <c r="M72" s="29"/>
      <c r="N72" s="29"/>
      <c r="O72" s="29"/>
      <c r="P72" s="30">
        <f>ROUND(AVERAGEA(D72:O72),1)</f>
        <v>3.3</v>
      </c>
      <c r="Q72" s="43">
        <v>5</v>
      </c>
      <c r="R72" s="44">
        <v>5</v>
      </c>
      <c r="S72" s="45">
        <v>1</v>
      </c>
      <c r="T72" s="29"/>
      <c r="U72" s="29"/>
      <c r="V72" s="29"/>
      <c r="W72" s="29"/>
      <c r="X72" s="29"/>
      <c r="Y72" s="29"/>
      <c r="Z72" s="29"/>
      <c r="AA72" s="29"/>
      <c r="AB72" s="29"/>
      <c r="AC72" s="31">
        <f>ROUND(AVERAGEA(Q72:AB72),1)</f>
        <v>3.7</v>
      </c>
      <c r="AD72" s="46">
        <v>5</v>
      </c>
      <c r="AE72" s="47"/>
      <c r="AF72" s="48"/>
      <c r="AG72" s="49"/>
      <c r="AH72" s="29"/>
      <c r="AI72" s="29"/>
      <c r="AJ72" s="29"/>
      <c r="AK72" s="29"/>
      <c r="AL72" s="29"/>
      <c r="AM72" s="29"/>
      <c r="AN72" s="29"/>
      <c r="AO72" s="29"/>
      <c r="AP72" s="32">
        <f>ROUND(AVERAGEA(AD72:AO72),1)</f>
        <v>5</v>
      </c>
      <c r="AQ72" s="50">
        <v>4</v>
      </c>
      <c r="AR72" s="51">
        <v>5</v>
      </c>
      <c r="AS72" s="52"/>
      <c r="AT72" s="53"/>
      <c r="AU72" s="29"/>
      <c r="AV72" s="29"/>
      <c r="AW72" s="29"/>
      <c r="AX72" s="29"/>
      <c r="AY72" s="29"/>
      <c r="AZ72" s="29"/>
      <c r="BA72" s="29"/>
      <c r="BB72" s="29"/>
      <c r="BC72" s="33">
        <f>ROUND(AVERAGEA(AQ72:BB72),1)</f>
        <v>4.5</v>
      </c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54">
        <v>4</v>
      </c>
      <c r="BQ72" s="34"/>
      <c r="BR72" s="34"/>
      <c r="BS72" s="34"/>
      <c r="BT72" s="34"/>
      <c r="BU72" s="34"/>
      <c r="BV72" s="35">
        <f>ROUND((P72*0.4)+(AC72*0.3)+(AP72*0.1)+(BC72*0.15)+(BP72*0.05)+(BQ72*0)+(BR72*0)+(BS72*0)+(BT72*0)+(BU72*0),1)</f>
        <v>0</v>
      </c>
      <c r="BW72" s="58"/>
      <c r="BX72" s="59"/>
      <c r="BY72" s="29"/>
    </row>
  </sheetData>
  <sheetProtection password="BF59"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BY1"/>
    <mergeCell ref="A2:BY2"/>
    <mergeCell ref="A3:BY3"/>
    <mergeCell ref="A4:BY4"/>
    <mergeCell ref="A5:BY5"/>
    <mergeCell ref="A6:BY6"/>
    <mergeCell ref="A7:BY7"/>
    <mergeCell ref="A8:BY8"/>
    <mergeCell ref="A9:BY9"/>
    <mergeCell ref="D10:P10"/>
    <mergeCell ref="Q10:AC10"/>
    <mergeCell ref="AD10:AP10"/>
    <mergeCell ref="AQ10:BC10"/>
    <mergeCell ref="BD10:BP10"/>
    <mergeCell ref="A11:C11"/>
    <mergeCell ref="A12:C12"/>
    <mergeCell ref="C14:BY14"/>
    <mergeCell ref="C15:BY15"/>
    <mergeCell ref="C16:BY16"/>
    <mergeCell ref="C17:BY17"/>
    <mergeCell ref="C18:BY18"/>
    <mergeCell ref="C19:BY19"/>
    <mergeCell ref="C20:BY20"/>
    <mergeCell ref="C21:BY21"/>
    <mergeCell ref="C22:BY22"/>
    <mergeCell ref="C23:BY23"/>
    <mergeCell ref="C24:BY24"/>
  </mergeCells>
  <conditionalFormatting sqref="D15:Z999">
    <cfRule type="cellIs" dxfId="0" priority="1" operator="lessThan">
      <formula>3.0</formula>
    </cfRule>
  </conditionalFormatting>
  <conditionalFormatting sqref="D15:Z999">
    <cfRule type="cellIs" dxfId="1" priority="2" operator="greaterThanOrEqual">
      <formula>0</formula>
    </cfRule>
  </conditionalFormatting>
  <printOptions gridLines="false" gridLinesSet="true"/>
  <pageMargins left="0.4" right="0.4" top="0.5" bottom="0.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Ciencias_n_9º1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VIECO ORTIZ</dc:creator>
  <cp:lastModifiedBy>Secretaria</cp:lastModifiedBy>
  <dcterms:created xsi:type="dcterms:W3CDTF">2020-03-15T01:22:39+01:00</dcterms:created>
  <dcterms:modified xsi:type="dcterms:W3CDTF">2020-03-15T01:22:39+01:00</dcterms:modified>
  <dc:title>Reporte Excel con PHP y MySQL</dc:title>
  <dc:description>Reporte de alumnos</dc:description>
  <dc:subject>Reporte Excel con PHP y MySQL</dc:subject>
  <cp:keywords>reporte alumnos</cp:keywords>
  <cp:category>Reporte excel</cp:category>
</cp:coreProperties>
</file>